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6" windowHeight="13176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4" i="1"/>
  <c r="L184"/>
  <c r="L175"/>
  <c r="L165"/>
  <c r="L156"/>
  <c r="L146"/>
  <c r="L137"/>
  <c r="L127"/>
  <c r="L118"/>
  <c r="L108"/>
  <c r="L99"/>
  <c r="L89"/>
  <c r="L80"/>
  <c r="L70"/>
  <c r="L61"/>
  <c r="L51"/>
  <c r="L42"/>
  <c r="L32"/>
  <c r="L23"/>
  <c r="L13"/>
  <c r="A109"/>
  <c r="B195"/>
  <c r="A195"/>
  <c r="J194"/>
  <c r="I194"/>
  <c r="H194"/>
  <c r="G194"/>
  <c r="F194"/>
  <c r="B185"/>
  <c r="A185"/>
  <c r="J184"/>
  <c r="I184"/>
  <c r="H184"/>
  <c r="H195" s="1"/>
  <c r="G184"/>
  <c r="F184"/>
  <c r="B176"/>
  <c r="A176"/>
  <c r="J175"/>
  <c r="I175"/>
  <c r="H175"/>
  <c r="G175"/>
  <c r="F175"/>
  <c r="B166"/>
  <c r="A166"/>
  <c r="J165"/>
  <c r="I165"/>
  <c r="H165"/>
  <c r="G165"/>
  <c r="F165"/>
  <c r="B157"/>
  <c r="A157"/>
  <c r="J156"/>
  <c r="I156"/>
  <c r="H156"/>
  <c r="G156"/>
  <c r="F156"/>
  <c r="B147"/>
  <c r="A147"/>
  <c r="J146"/>
  <c r="I146"/>
  <c r="H146"/>
  <c r="G146"/>
  <c r="F146"/>
  <c r="B138"/>
  <c r="A138"/>
  <c r="J137"/>
  <c r="I137"/>
  <c r="H137"/>
  <c r="G137"/>
  <c r="F137"/>
  <c r="B128"/>
  <c r="A128"/>
  <c r="J127"/>
  <c r="I127"/>
  <c r="H127"/>
  <c r="G127"/>
  <c r="F127"/>
  <c r="B119"/>
  <c r="A119"/>
  <c r="J118"/>
  <c r="I118"/>
  <c r="H118"/>
  <c r="G118"/>
  <c r="F118"/>
  <c r="B109"/>
  <c r="J108"/>
  <c r="I108"/>
  <c r="H108"/>
  <c r="G108"/>
  <c r="F108"/>
  <c r="B100"/>
  <c r="A100"/>
  <c r="J99"/>
  <c r="I99"/>
  <c r="H99"/>
  <c r="G99"/>
  <c r="F99"/>
  <c r="B90"/>
  <c r="A90"/>
  <c r="J89"/>
  <c r="I89"/>
  <c r="H89"/>
  <c r="G89"/>
  <c r="F89"/>
  <c r="B81"/>
  <c r="A81"/>
  <c r="J80"/>
  <c r="I80"/>
  <c r="H80"/>
  <c r="G80"/>
  <c r="F80"/>
  <c r="B71"/>
  <c r="A71"/>
  <c r="J70"/>
  <c r="I70"/>
  <c r="H70"/>
  <c r="G70"/>
  <c r="F70"/>
  <c r="B62"/>
  <c r="A62"/>
  <c r="J61"/>
  <c r="I61"/>
  <c r="H61"/>
  <c r="G61"/>
  <c r="F61"/>
  <c r="B52"/>
  <c r="A52"/>
  <c r="J51"/>
  <c r="I51"/>
  <c r="H51"/>
  <c r="G51"/>
  <c r="F51"/>
  <c r="B43"/>
  <c r="A43"/>
  <c r="J42"/>
  <c r="I42"/>
  <c r="H42"/>
  <c r="G42"/>
  <c r="F42"/>
  <c r="B33"/>
  <c r="A33"/>
  <c r="J32"/>
  <c r="I32"/>
  <c r="H32"/>
  <c r="G32"/>
  <c r="F32"/>
  <c r="B24"/>
  <c r="A24"/>
  <c r="B14"/>
  <c r="A14"/>
  <c r="G23"/>
  <c r="H23"/>
  <c r="I23"/>
  <c r="J23"/>
  <c r="F23"/>
  <c r="G13"/>
  <c r="H13"/>
  <c r="I13"/>
  <c r="J13"/>
  <c r="F13"/>
  <c r="L195" l="1"/>
  <c r="L176"/>
  <c r="J176"/>
  <c r="L157"/>
  <c r="J157"/>
  <c r="H157"/>
  <c r="I157"/>
  <c r="L138"/>
  <c r="J138"/>
  <c r="H138"/>
  <c r="G138"/>
  <c r="I195"/>
  <c r="I138"/>
  <c r="G195"/>
  <c r="L119"/>
  <c r="H176"/>
  <c r="J195"/>
  <c r="G157"/>
  <c r="I176"/>
  <c r="G176"/>
  <c r="G119"/>
  <c r="I119"/>
  <c r="J119"/>
  <c r="H119"/>
  <c r="L100"/>
  <c r="J100"/>
  <c r="I100"/>
  <c r="G100"/>
  <c r="H100"/>
  <c r="F100"/>
  <c r="L81"/>
  <c r="J81"/>
  <c r="F81"/>
  <c r="G81"/>
  <c r="I81"/>
  <c r="H81"/>
  <c r="L62"/>
  <c r="J62"/>
  <c r="H62"/>
  <c r="I62"/>
  <c r="F62"/>
  <c r="G62"/>
  <c r="L43"/>
  <c r="J43"/>
  <c r="G43"/>
  <c r="H43"/>
  <c r="I43"/>
  <c r="F43"/>
  <c r="L24"/>
  <c r="F119"/>
  <c r="F138"/>
  <c r="F157"/>
  <c r="F176"/>
  <c r="F195"/>
  <c r="I24"/>
  <c r="F24"/>
  <c r="J24"/>
  <c r="H24"/>
  <c r="G24"/>
  <c r="H196" l="1"/>
  <c r="I196"/>
  <c r="F196"/>
  <c r="G196"/>
  <c r="L196"/>
  <c r="J196"/>
</calcChain>
</file>

<file path=xl/sharedStrings.xml><?xml version="1.0" encoding="utf-8"?>
<sst xmlns="http://schemas.openxmlformats.org/spreadsheetml/2006/main" count="296" uniqueCount="88">
  <si>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</si>
  <si>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</si>
  <si>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</si>
  <si>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</si>
  <si>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</si>
  <si>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</si>
  <si>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</si>
  <si>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</si>
  <si>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</si>
  <si>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</si>
  <si>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</si>
  <si>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</si>
  <si>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</si>
  <si>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</si>
  <si>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</si>
  <si>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</si>
  <si>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</si>
  <si>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</si>
  <si>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</si>
  <si>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</si>
  <si>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</si>
  <si>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</si>
  <si>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</si>
  <si>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</si>
  <si>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</si>
  <si>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</si>
  <si>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</si>
  <si>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</si>
  <si>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</si>
  <si>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</si>
  <si>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</si>
  <si>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</si>
  <si>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</si>
  <si>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</si>
  <si>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</si>
  <si>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</si>
  <si>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</si>
  <si>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</si>
  <si>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</si>
  <si>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рисовая молочная</t>
  </si>
  <si>
    <t>чай с сахаром</t>
  </si>
  <si>
    <t>хлеб пшеничный</t>
  </si>
  <si>
    <t>яблоко</t>
  </si>
  <si>
    <t>рагу из птицы</t>
  </si>
  <si>
    <t>компот из смеси сухофруктов</t>
  </si>
  <si>
    <t xml:space="preserve">хлеб ржаной </t>
  </si>
  <si>
    <t xml:space="preserve">булочка </t>
  </si>
  <si>
    <t>Каша "Дружба"молочная</t>
  </si>
  <si>
    <t>бутерброд с сыром</t>
  </si>
  <si>
    <t>банан</t>
  </si>
  <si>
    <t>Суп гороховый с мясом птицы</t>
  </si>
  <si>
    <t>сладкое</t>
  </si>
  <si>
    <t>шоколад молочный</t>
  </si>
  <si>
    <t>Каша молочная "7 злаков"</t>
  </si>
  <si>
    <t>бутерброд с маслом</t>
  </si>
  <si>
    <t>огурцы порционно</t>
  </si>
  <si>
    <t>тефтели из говядины с рисом</t>
  </si>
  <si>
    <t>макаронные изделия отварные</t>
  </si>
  <si>
    <t>напиток витаминизированный</t>
  </si>
  <si>
    <t>мандарины</t>
  </si>
  <si>
    <t>груша</t>
  </si>
  <si>
    <t>каша овсяная  молочная "Геркулес"</t>
  </si>
  <si>
    <t>какао с молоком</t>
  </si>
  <si>
    <t>сырники из творога молоком сгущенным</t>
  </si>
  <si>
    <t>борщ с капустой и картофелем со сметаной</t>
  </si>
  <si>
    <t>напиток из плодов шиповника</t>
  </si>
  <si>
    <t>сок яблочный</t>
  </si>
  <si>
    <t>каша манная молочная</t>
  </si>
  <si>
    <t>котлеты рыбные</t>
  </si>
  <si>
    <t>каша гречневая рассыпчатая</t>
  </si>
  <si>
    <t>Каша молочная "5 злаков"</t>
  </si>
  <si>
    <t>суп вермишелевый с мясом птицы</t>
  </si>
  <si>
    <t>чай с сахаром с молоком</t>
  </si>
  <si>
    <t>каша ячневая молочная</t>
  </si>
  <si>
    <t>помидоры порционно</t>
  </si>
  <si>
    <t>котлеты из говядины</t>
  </si>
  <si>
    <t>коржик молочный</t>
  </si>
  <si>
    <t>Щи из свежей капусты с картофелем</t>
  </si>
  <si>
    <t>Каша пшенная молочная</t>
  </si>
  <si>
    <t>Кофейный напиток</t>
  </si>
  <si>
    <t>апельсины</t>
  </si>
  <si>
    <t>Салат из белокочанной капусты с редиской</t>
  </si>
  <si>
    <t>Плов из птицы</t>
  </si>
  <si>
    <t>каша рисовая молочная</t>
  </si>
  <si>
    <t>суп- лапша домашняя с мясом птицы</t>
  </si>
  <si>
    <t>МБОУ ПМШ "Хазина" с. Аскарово МР Абзелиловский район РБ</t>
  </si>
  <si>
    <t>директор</t>
  </si>
  <si>
    <t>Абсадиева В.С.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</si>
</sst>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83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54" t="s">
        <v>85</v>
      </c>
      <c r="D1" s="55"/>
      <c r="E1" s="55"/>
      <c r="F1" s="12" t="s">
        <v>16</v>
      </c>
      <c r="G1" s="2" t="s">
        <v>17</v>
      </c>
      <c r="H1" s="56" t="s">
        <v>86</v>
      </c>
      <c r="I1" s="56"/>
      <c r="J1" s="56"/>
      <c r="K1" s="56"/>
    </row>
    <row r="2" spans="1:12" ht="17.399999999999999">
      <c r="A2" s="35" t="s">
        <v>6</v>
      </c>
      <c r="C2" s="2"/>
      <c r="G2" s="2" t="s">
        <v>18</v>
      </c>
      <c r="H2" s="56" t="s">
        <v>87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6</v>
      </c>
      <c r="J3" s="49">
        <v>2026</v>
      </c>
      <c r="K3" s="1"/>
    </row>
    <row r="4" spans="1:12" ht="13.8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260</v>
      </c>
      <c r="G6" s="40">
        <v>14</v>
      </c>
      <c r="H6" s="40">
        <v>15.8</v>
      </c>
      <c r="I6" s="40">
        <v>42</v>
      </c>
      <c r="J6" s="40">
        <v>314</v>
      </c>
      <c r="K6" s="41">
        <v>415</v>
      </c>
      <c r="L6" s="40">
        <v>76</v>
      </c>
    </row>
    <row r="7" spans="1:12" ht="14.4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0</v>
      </c>
      <c r="H8" s="43">
        <v>0</v>
      </c>
      <c r="I8" s="43">
        <v>0</v>
      </c>
      <c r="J8" s="43">
        <v>30</v>
      </c>
      <c r="K8" s="44">
        <v>7</v>
      </c>
      <c r="L8" s="43">
        <v>0</v>
      </c>
    </row>
    <row r="9" spans="1:12" ht="14.4">
      <c r="A9" s="23"/>
      <c r="B9" s="15"/>
      <c r="C9" s="11"/>
      <c r="D9" s="7" t="s">
        <v>23</v>
      </c>
      <c r="E9" s="42" t="s">
        <v>41</v>
      </c>
      <c r="F9" s="43">
        <v>40</v>
      </c>
      <c r="G9" s="43">
        <v>2</v>
      </c>
      <c r="H9" s="43">
        <v>0</v>
      </c>
      <c r="I9" s="43">
        <v>17</v>
      </c>
      <c r="J9" s="43">
        <v>81</v>
      </c>
      <c r="K9" s="44">
        <v>21</v>
      </c>
      <c r="L9" s="43">
        <v>0</v>
      </c>
    </row>
    <row r="10" spans="1:12" ht="14.4">
      <c r="A10" s="23"/>
      <c r="B10" s="15"/>
      <c r="C10" s="11"/>
      <c r="D10" s="7" t="s">
        <v>24</v>
      </c>
      <c r="E10" s="42" t="s">
        <v>42</v>
      </c>
      <c r="F10" s="43">
        <v>200</v>
      </c>
      <c r="G10" s="43">
        <v>0</v>
      </c>
      <c r="H10" s="43">
        <v>0</v>
      </c>
      <c r="I10" s="43">
        <v>9</v>
      </c>
      <c r="J10" s="43">
        <v>45</v>
      </c>
      <c r="K10" s="44">
        <v>1</v>
      </c>
      <c r="L10" s="43">
        <v>0</v>
      </c>
    </row>
    <row r="11" spans="1:12" ht="14.4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>
      <c r="A13" s="24"/>
      <c r="B13" s="17"/>
      <c r="C13" s="8"/>
      <c r="D13" s="18" t="s">
        <v>33</v>
      </c>
      <c r="E13" s="9"/>
      <c r="F13" s="19">
        <f>SUM(F6:F12)</f>
        <v>700</v>
      </c>
      <c r="G13" s="19">
        <f t="shared" ref="G13:J13" si="0">SUM(G6:G12)</f>
        <v>16</v>
      </c>
      <c r="H13" s="19">
        <f t="shared" si="0"/>
        <v>15.8</v>
      </c>
      <c r="I13" s="19">
        <f t="shared" si="0"/>
        <v>68</v>
      </c>
      <c r="J13" s="19">
        <f t="shared" si="0"/>
        <v>470</v>
      </c>
      <c r="K13" s="25"/>
      <c r="L13" s="19">
        <f t="shared" ref="L13" si="1">SUM(L6:L12)</f>
        <v>76</v>
      </c>
    </row>
    <row r="14" spans="1:12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>
      <c r="A17" s="23"/>
      <c r="B17" s="15"/>
      <c r="C17" s="11"/>
      <c r="D17" s="7" t="s">
        <v>29</v>
      </c>
      <c r="E17" s="42" t="s">
        <v>43</v>
      </c>
      <c r="F17" s="43">
        <v>300</v>
      </c>
      <c r="G17" s="43">
        <v>17</v>
      </c>
      <c r="H17" s="43">
        <v>15</v>
      </c>
      <c r="I17" s="43">
        <v>21</v>
      </c>
      <c r="J17" s="43">
        <v>310</v>
      </c>
      <c r="K17" s="44">
        <v>309</v>
      </c>
      <c r="L17" s="43">
        <v>86</v>
      </c>
    </row>
    <row r="18" spans="1:12" ht="14.4">
      <c r="A18" s="23"/>
      <c r="B18" s="15"/>
      <c r="C18" s="11"/>
      <c r="D18" s="7" t="s">
        <v>30</v>
      </c>
      <c r="E18" s="42" t="s">
        <v>44</v>
      </c>
      <c r="F18" s="43">
        <v>200</v>
      </c>
      <c r="G18" s="43">
        <v>0</v>
      </c>
      <c r="H18" s="43">
        <v>0</v>
      </c>
      <c r="I18" s="43">
        <v>23</v>
      </c>
      <c r="J18" s="43">
        <v>92</v>
      </c>
      <c r="K18" s="44">
        <v>402</v>
      </c>
      <c r="L18" s="43">
        <v>0</v>
      </c>
    </row>
    <row r="19" spans="1:12" ht="14.4">
      <c r="A19" s="23"/>
      <c r="B19" s="15"/>
      <c r="C19" s="11"/>
      <c r="D19" s="7" t="s">
        <v>31</v>
      </c>
      <c r="E19" s="42" t="s">
        <v>41</v>
      </c>
      <c r="F19" s="43">
        <v>50</v>
      </c>
      <c r="G19" s="43">
        <v>2</v>
      </c>
      <c r="H19" s="43">
        <v>0</v>
      </c>
      <c r="I19" s="43">
        <v>17</v>
      </c>
      <c r="J19" s="43">
        <v>81</v>
      </c>
      <c r="K19" s="44">
        <v>21</v>
      </c>
      <c r="L19" s="43">
        <v>0</v>
      </c>
    </row>
    <row r="20" spans="1:12" ht="14.4">
      <c r="A20" s="23"/>
      <c r="B20" s="15"/>
      <c r="C20" s="11"/>
      <c r="D20" s="7" t="s">
        <v>32</v>
      </c>
      <c r="E20" s="42" t="s">
        <v>45</v>
      </c>
      <c r="F20" s="43">
        <v>50</v>
      </c>
      <c r="G20" s="43">
        <v>1</v>
      </c>
      <c r="H20" s="43">
        <v>0</v>
      </c>
      <c r="I20" s="43">
        <v>19</v>
      </c>
      <c r="J20" s="43">
        <v>76</v>
      </c>
      <c r="K20" s="44">
        <v>22</v>
      </c>
      <c r="L20" s="43">
        <v>0</v>
      </c>
    </row>
    <row r="21" spans="1:12" ht="14.4">
      <c r="A21" s="23"/>
      <c r="B21" s="15"/>
      <c r="C21" s="11"/>
      <c r="D21" s="6" t="s">
        <v>23</v>
      </c>
      <c r="E21" s="42" t="s">
        <v>46</v>
      </c>
      <c r="F21" s="43">
        <v>100</v>
      </c>
      <c r="G21" s="43">
        <v>6</v>
      </c>
      <c r="H21" s="43">
        <v>12</v>
      </c>
      <c r="I21" s="43">
        <v>37</v>
      </c>
      <c r="J21" s="43">
        <v>263</v>
      </c>
      <c r="K21" s="44">
        <v>467</v>
      </c>
      <c r="L21" s="43">
        <v>0</v>
      </c>
    </row>
    <row r="22" spans="1:12" ht="14.4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2">SUM(G14:G22)</f>
        <v>26</v>
      </c>
      <c r="H23" s="19">
        <f t="shared" si="2"/>
        <v>27</v>
      </c>
      <c r="I23" s="19">
        <f t="shared" si="2"/>
        <v>117</v>
      </c>
      <c r="J23" s="19">
        <f t="shared" si="2"/>
        <v>822</v>
      </c>
      <c r="K23" s="25"/>
      <c r="L23" s="19">
        <f t="shared" ref="L23" si="3">SUM(L14:L22)</f>
        <v>86</v>
      </c>
    </row>
    <row r="24" spans="1:12" ht="15" thickBot="1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1400</v>
      </c>
      <c r="G24" s="32">
        <f t="shared" ref="G24:J24" si="4">G13+G23</f>
        <v>42</v>
      </c>
      <c r="H24" s="32">
        <f t="shared" si="4"/>
        <v>42.8</v>
      </c>
      <c r="I24" s="32">
        <f t="shared" si="4"/>
        <v>185</v>
      </c>
      <c r="J24" s="32">
        <f t="shared" si="4"/>
        <v>1292</v>
      </c>
      <c r="K24" s="32"/>
      <c r="L24" s="32">
        <f t="shared" ref="L24" si="5">L13+L23</f>
        <v>162</v>
      </c>
    </row>
    <row r="25" spans="1:12" ht="14.4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>
        <v>250</v>
      </c>
      <c r="G25" s="40">
        <v>9</v>
      </c>
      <c r="H25" s="40">
        <v>9</v>
      </c>
      <c r="I25" s="40">
        <v>26</v>
      </c>
      <c r="J25" s="40">
        <v>267</v>
      </c>
      <c r="K25" s="41">
        <v>190</v>
      </c>
      <c r="L25" s="40">
        <v>76</v>
      </c>
    </row>
    <row r="26" spans="1:12" ht="14.4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>
      <c r="A27" s="14"/>
      <c r="B27" s="15"/>
      <c r="C27" s="11"/>
      <c r="D27" s="7" t="s">
        <v>22</v>
      </c>
      <c r="E27" s="42" t="s">
        <v>40</v>
      </c>
      <c r="F27" s="43">
        <v>200</v>
      </c>
      <c r="G27" s="43">
        <v>0</v>
      </c>
      <c r="H27" s="43">
        <v>0</v>
      </c>
      <c r="I27" s="43">
        <v>0</v>
      </c>
      <c r="J27" s="43">
        <v>30</v>
      </c>
      <c r="K27" s="44">
        <v>7</v>
      </c>
      <c r="L27" s="43">
        <v>0</v>
      </c>
    </row>
    <row r="28" spans="1:12" ht="14.4">
      <c r="A28" s="14"/>
      <c r="B28" s="15"/>
      <c r="C28" s="11"/>
      <c r="D28" s="7" t="s">
        <v>23</v>
      </c>
      <c r="E28" s="42" t="s">
        <v>48</v>
      </c>
      <c r="F28" s="43">
        <v>50</v>
      </c>
      <c r="G28" s="43">
        <v>7</v>
      </c>
      <c r="H28" s="43">
        <v>7</v>
      </c>
      <c r="I28" s="43">
        <v>22</v>
      </c>
      <c r="J28" s="43">
        <v>137</v>
      </c>
      <c r="K28" s="44">
        <v>14</v>
      </c>
      <c r="L28" s="43">
        <v>0</v>
      </c>
    </row>
    <row r="29" spans="1:12" ht="14.4">
      <c r="A29" s="14"/>
      <c r="B29" s="15"/>
      <c r="C29" s="11"/>
      <c r="D29" s="7" t="s">
        <v>24</v>
      </c>
      <c r="E29" s="42" t="s">
        <v>49</v>
      </c>
      <c r="F29" s="43">
        <v>200</v>
      </c>
      <c r="G29" s="43">
        <v>0</v>
      </c>
      <c r="H29" s="43">
        <v>0</v>
      </c>
      <c r="I29" s="43">
        <v>19</v>
      </c>
      <c r="J29" s="43">
        <v>36</v>
      </c>
      <c r="K29" s="44">
        <v>1</v>
      </c>
      <c r="L29" s="43">
        <v>0</v>
      </c>
    </row>
    <row r="30" spans="1:12" ht="14.4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>
      <c r="A32" s="16"/>
      <c r="B32" s="17"/>
      <c r="C32" s="8"/>
      <c r="D32" s="18" t="s">
        <v>33</v>
      </c>
      <c r="E32" s="9"/>
      <c r="F32" s="19">
        <f>SUM(F25:F31)</f>
        <v>700</v>
      </c>
      <c r="G32" s="19">
        <f t="shared" ref="G32" si="6">SUM(G25:G31)</f>
        <v>16</v>
      </c>
      <c r="H32" s="19">
        <f t="shared" ref="H32" si="7">SUM(H25:H31)</f>
        <v>16</v>
      </c>
      <c r="I32" s="19">
        <f t="shared" ref="I32" si="8">SUM(I25:I31)</f>
        <v>67</v>
      </c>
      <c r="J32" s="19">
        <f t="shared" ref="J32:L32" si="9">SUM(J25:J31)</f>
        <v>470</v>
      </c>
      <c r="K32" s="25"/>
      <c r="L32" s="19">
        <f t="shared" si="9"/>
        <v>76</v>
      </c>
    </row>
    <row r="33" spans="1:12" ht="14.4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>
      <c r="A34" s="14"/>
      <c r="B34" s="15"/>
      <c r="C34" s="11"/>
      <c r="D34" s="7" t="s">
        <v>27</v>
      </c>
      <c r="E34" s="42" t="s">
        <v>50</v>
      </c>
      <c r="F34" s="43">
        <v>300</v>
      </c>
      <c r="G34" s="43">
        <v>20</v>
      </c>
      <c r="H34" s="43">
        <v>19</v>
      </c>
      <c r="I34" s="43">
        <v>35</v>
      </c>
      <c r="J34" s="43">
        <v>403</v>
      </c>
      <c r="K34" s="44">
        <v>99</v>
      </c>
      <c r="L34" s="43">
        <v>86</v>
      </c>
    </row>
    <row r="35" spans="1:12" ht="14.4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>
      <c r="A37" s="14"/>
      <c r="B37" s="15"/>
      <c r="C37" s="11"/>
      <c r="D37" s="7" t="s">
        <v>30</v>
      </c>
      <c r="E37" s="42" t="s">
        <v>44</v>
      </c>
      <c r="F37" s="43">
        <v>250</v>
      </c>
      <c r="G37" s="43">
        <v>0</v>
      </c>
      <c r="H37" s="43">
        <v>0</v>
      </c>
      <c r="I37" s="43">
        <v>23</v>
      </c>
      <c r="J37" s="43">
        <v>92</v>
      </c>
      <c r="K37" s="44">
        <v>402</v>
      </c>
      <c r="L37" s="43">
        <v>0</v>
      </c>
    </row>
    <row r="38" spans="1:12" ht="14.4">
      <c r="A38" s="14"/>
      <c r="B38" s="15"/>
      <c r="C38" s="11"/>
      <c r="D38" s="7" t="s">
        <v>31</v>
      </c>
      <c r="E38" s="42" t="s">
        <v>41</v>
      </c>
      <c r="F38" s="43">
        <v>50</v>
      </c>
      <c r="G38" s="43">
        <v>2</v>
      </c>
      <c r="H38" s="43">
        <v>0</v>
      </c>
      <c r="I38" s="43">
        <v>17</v>
      </c>
      <c r="J38" s="43">
        <v>81</v>
      </c>
      <c r="K38" s="44">
        <v>21</v>
      </c>
      <c r="L38" s="43">
        <v>0</v>
      </c>
    </row>
    <row r="39" spans="1:12" ht="14.4">
      <c r="A39" s="14"/>
      <c r="B39" s="15"/>
      <c r="C39" s="11"/>
      <c r="D39" s="7" t="s">
        <v>32</v>
      </c>
      <c r="E39" s="42" t="s">
        <v>45</v>
      </c>
      <c r="F39" s="43">
        <v>50</v>
      </c>
      <c r="G39" s="43">
        <v>1</v>
      </c>
      <c r="H39" s="43">
        <v>0</v>
      </c>
      <c r="I39" s="43">
        <v>19</v>
      </c>
      <c r="J39" s="43">
        <v>76</v>
      </c>
      <c r="K39" s="44">
        <v>22</v>
      </c>
      <c r="L39" s="43">
        <v>0</v>
      </c>
    </row>
    <row r="40" spans="1:12" ht="14.4">
      <c r="A40" s="14"/>
      <c r="B40" s="15"/>
      <c r="C40" s="11"/>
      <c r="D40" s="6" t="s">
        <v>51</v>
      </c>
      <c r="E40" s="42" t="s">
        <v>52</v>
      </c>
      <c r="F40" s="43">
        <v>50</v>
      </c>
      <c r="G40" s="43">
        <v>1</v>
      </c>
      <c r="H40" s="43">
        <v>5</v>
      </c>
      <c r="I40" s="43">
        <v>7</v>
      </c>
      <c r="J40" s="43">
        <v>83</v>
      </c>
      <c r="K40" s="44">
        <v>2</v>
      </c>
      <c r="L40" s="43">
        <v>0</v>
      </c>
    </row>
    <row r="41" spans="1:12" ht="14.4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10">SUM(G33:G41)</f>
        <v>24</v>
      </c>
      <c r="H42" s="19">
        <f t="shared" ref="H42" si="11">SUM(H33:H41)</f>
        <v>24</v>
      </c>
      <c r="I42" s="19">
        <f t="shared" ref="I42" si="12">SUM(I33:I41)</f>
        <v>101</v>
      </c>
      <c r="J42" s="19">
        <f t="shared" ref="J42:L42" si="13">SUM(J33:J41)</f>
        <v>735</v>
      </c>
      <c r="K42" s="25"/>
      <c r="L42" s="19">
        <f t="shared" si="13"/>
        <v>86</v>
      </c>
    </row>
    <row r="43" spans="1:12" ht="15.75" customHeight="1" thickBot="1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1400</v>
      </c>
      <c r="G43" s="32">
        <f t="shared" ref="G43" si="14">G32+G42</f>
        <v>40</v>
      </c>
      <c r="H43" s="32">
        <f t="shared" ref="H43" si="15">H32+H42</f>
        <v>40</v>
      </c>
      <c r="I43" s="32">
        <f t="shared" ref="I43" si="16">I32+I42</f>
        <v>168</v>
      </c>
      <c r="J43" s="32">
        <f t="shared" ref="J43:L43" si="17">J32+J42</f>
        <v>1205</v>
      </c>
      <c r="K43" s="32"/>
      <c r="L43" s="32">
        <f t="shared" si="17"/>
        <v>162</v>
      </c>
    </row>
    <row r="44" spans="1:12" ht="14.4">
      <c r="A44" s="20">
        <v>1</v>
      </c>
      <c r="B44" s="21">
        <v>3</v>
      </c>
      <c r="C44" s="22" t="s">
        <v>20</v>
      </c>
      <c r="D44" s="5" t="s">
        <v>21</v>
      </c>
      <c r="E44" s="39" t="s">
        <v>53</v>
      </c>
      <c r="F44" s="40">
        <v>250</v>
      </c>
      <c r="G44" s="40">
        <v>9</v>
      </c>
      <c r="H44" s="40">
        <v>9</v>
      </c>
      <c r="I44" s="40">
        <v>26</v>
      </c>
      <c r="J44" s="40">
        <v>267</v>
      </c>
      <c r="K44" s="41">
        <v>174</v>
      </c>
      <c r="L44" s="40">
        <v>76</v>
      </c>
    </row>
    <row r="45" spans="1:12" ht="14.4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>
      <c r="A46" s="23"/>
      <c r="B46" s="15"/>
      <c r="C46" s="11"/>
      <c r="D46" s="7" t="s">
        <v>22</v>
      </c>
      <c r="E46" s="42" t="s">
        <v>40</v>
      </c>
      <c r="F46" s="43">
        <v>200</v>
      </c>
      <c r="G46" s="43">
        <v>0</v>
      </c>
      <c r="H46" s="43">
        <v>0</v>
      </c>
      <c r="I46" s="43">
        <v>0</v>
      </c>
      <c r="J46" s="43">
        <v>30</v>
      </c>
      <c r="K46" s="44">
        <v>7</v>
      </c>
      <c r="L46" s="43">
        <v>0</v>
      </c>
    </row>
    <row r="47" spans="1:12" ht="14.4">
      <c r="A47" s="23"/>
      <c r="B47" s="15"/>
      <c r="C47" s="11"/>
      <c r="D47" s="7" t="s">
        <v>23</v>
      </c>
      <c r="E47" s="42" t="s">
        <v>54</v>
      </c>
      <c r="F47" s="43">
        <v>50</v>
      </c>
      <c r="G47" s="43">
        <v>7</v>
      </c>
      <c r="H47" s="43">
        <v>7</v>
      </c>
      <c r="I47" s="43">
        <v>22</v>
      </c>
      <c r="J47" s="43">
        <v>137</v>
      </c>
      <c r="K47" s="44">
        <v>21</v>
      </c>
      <c r="L47" s="43">
        <v>0</v>
      </c>
    </row>
    <row r="48" spans="1:12" ht="14.4">
      <c r="A48" s="23"/>
      <c r="B48" s="15"/>
      <c r="C48" s="11"/>
      <c r="D48" s="7" t="s">
        <v>24</v>
      </c>
      <c r="E48" s="42" t="s">
        <v>60</v>
      </c>
      <c r="F48" s="43">
        <v>200</v>
      </c>
      <c r="G48" s="43">
        <v>0</v>
      </c>
      <c r="H48" s="43">
        <v>0</v>
      </c>
      <c r="I48" s="43">
        <v>19</v>
      </c>
      <c r="J48" s="43">
        <v>36</v>
      </c>
      <c r="K48" s="44">
        <v>1</v>
      </c>
      <c r="L48" s="43">
        <v>0</v>
      </c>
    </row>
    <row r="49" spans="1:12" ht="14.4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>
      <c r="A51" s="24"/>
      <c r="B51" s="17"/>
      <c r="C51" s="8"/>
      <c r="D51" s="18" t="s">
        <v>33</v>
      </c>
      <c r="E51" s="9"/>
      <c r="F51" s="19">
        <f>SUM(F44:F50)</f>
        <v>700</v>
      </c>
      <c r="G51" s="19">
        <f t="shared" ref="G51" si="18">SUM(G44:G50)</f>
        <v>16</v>
      </c>
      <c r="H51" s="19">
        <f t="shared" ref="H51" si="19">SUM(H44:H50)</f>
        <v>16</v>
      </c>
      <c r="I51" s="19">
        <f t="shared" ref="I51" si="20">SUM(I44:I50)</f>
        <v>67</v>
      </c>
      <c r="J51" s="19">
        <f t="shared" ref="J51:L51" si="21">SUM(J44:J50)</f>
        <v>470</v>
      </c>
      <c r="K51" s="25"/>
      <c r="L51" s="19">
        <f t="shared" si="21"/>
        <v>76</v>
      </c>
    </row>
    <row r="52" spans="1:12" ht="14.4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55</v>
      </c>
      <c r="F52" s="43">
        <v>60</v>
      </c>
      <c r="G52" s="43">
        <v>0</v>
      </c>
      <c r="H52" s="43">
        <v>0</v>
      </c>
      <c r="I52" s="43">
        <v>1</v>
      </c>
      <c r="J52" s="43">
        <v>8</v>
      </c>
      <c r="K52" s="44">
        <v>23</v>
      </c>
      <c r="L52" s="43">
        <v>86</v>
      </c>
    </row>
    <row r="53" spans="1:12" ht="14.4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>
      <c r="A54" s="23"/>
      <c r="B54" s="15"/>
      <c r="C54" s="11"/>
      <c r="D54" s="7" t="s">
        <v>28</v>
      </c>
      <c r="E54" s="42" t="s">
        <v>56</v>
      </c>
      <c r="F54" s="43">
        <v>90</v>
      </c>
      <c r="G54" s="43">
        <v>13</v>
      </c>
      <c r="H54" s="43">
        <v>13</v>
      </c>
      <c r="I54" s="43">
        <v>4</v>
      </c>
      <c r="J54" s="43">
        <v>131</v>
      </c>
      <c r="K54" s="44">
        <v>285</v>
      </c>
      <c r="L54" s="43">
        <v>0</v>
      </c>
    </row>
    <row r="55" spans="1:12" ht="14.4">
      <c r="A55" s="23"/>
      <c r="B55" s="15"/>
      <c r="C55" s="11"/>
      <c r="D55" s="7" t="s">
        <v>29</v>
      </c>
      <c r="E55" s="42" t="s">
        <v>57</v>
      </c>
      <c r="F55" s="43">
        <v>170</v>
      </c>
      <c r="G55" s="43">
        <v>7</v>
      </c>
      <c r="H55" s="43">
        <v>6</v>
      </c>
      <c r="I55" s="43">
        <v>41</v>
      </c>
      <c r="J55" s="43">
        <v>254</v>
      </c>
      <c r="K55" s="44">
        <v>331</v>
      </c>
      <c r="L55" s="43">
        <v>0</v>
      </c>
    </row>
    <row r="56" spans="1:12" ht="14.4">
      <c r="A56" s="23"/>
      <c r="B56" s="15"/>
      <c r="C56" s="11"/>
      <c r="D56" s="7" t="s">
        <v>30</v>
      </c>
      <c r="E56" s="42" t="s">
        <v>58</v>
      </c>
      <c r="F56" s="43">
        <v>200</v>
      </c>
      <c r="G56" s="43">
        <v>0</v>
      </c>
      <c r="H56" s="43">
        <v>0</v>
      </c>
      <c r="I56" s="43">
        <v>17</v>
      </c>
      <c r="J56" s="43">
        <v>65</v>
      </c>
      <c r="K56" s="44">
        <v>402</v>
      </c>
      <c r="L56" s="43">
        <v>0</v>
      </c>
    </row>
    <row r="57" spans="1:12" ht="14.4">
      <c r="A57" s="23"/>
      <c r="B57" s="15"/>
      <c r="C57" s="11"/>
      <c r="D57" s="7" t="s">
        <v>31</v>
      </c>
      <c r="E57" s="42" t="s">
        <v>41</v>
      </c>
      <c r="F57" s="43">
        <v>40</v>
      </c>
      <c r="G57" s="43">
        <v>2</v>
      </c>
      <c r="H57" s="43">
        <v>0</v>
      </c>
      <c r="I57" s="43">
        <v>17</v>
      </c>
      <c r="J57" s="43">
        <v>81</v>
      </c>
      <c r="K57" s="44">
        <v>21</v>
      </c>
      <c r="L57" s="43">
        <v>0</v>
      </c>
    </row>
    <row r="58" spans="1:12" ht="14.4">
      <c r="A58" s="23"/>
      <c r="B58" s="15"/>
      <c r="C58" s="11"/>
      <c r="D58" s="7" t="s">
        <v>32</v>
      </c>
      <c r="E58" s="42" t="s">
        <v>45</v>
      </c>
      <c r="F58" s="43">
        <v>40</v>
      </c>
      <c r="G58" s="43">
        <v>1</v>
      </c>
      <c r="H58" s="43">
        <v>0</v>
      </c>
      <c r="I58" s="43">
        <v>19</v>
      </c>
      <c r="J58" s="43">
        <v>76</v>
      </c>
      <c r="K58" s="44">
        <v>22</v>
      </c>
      <c r="L58" s="43">
        <v>0</v>
      </c>
    </row>
    <row r="59" spans="1:12" ht="14.4">
      <c r="A59" s="23"/>
      <c r="B59" s="15"/>
      <c r="C59" s="11"/>
      <c r="D59" s="6" t="s">
        <v>24</v>
      </c>
      <c r="E59" s="42" t="s">
        <v>59</v>
      </c>
      <c r="F59" s="43">
        <v>100</v>
      </c>
      <c r="G59" s="43">
        <v>1</v>
      </c>
      <c r="H59" s="43">
        <v>5</v>
      </c>
      <c r="I59" s="43">
        <v>7</v>
      </c>
      <c r="J59" s="43">
        <v>90</v>
      </c>
      <c r="K59" s="44">
        <v>1</v>
      </c>
      <c r="L59" s="43">
        <v>0</v>
      </c>
    </row>
    <row r="60" spans="1:12" ht="14.4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>
      <c r="A61" s="24"/>
      <c r="B61" s="17"/>
      <c r="C61" s="8"/>
      <c r="D61" s="18" t="s">
        <v>33</v>
      </c>
      <c r="E61" s="9"/>
      <c r="F61" s="19">
        <f>SUM(F52:F60)</f>
        <v>700</v>
      </c>
      <c r="G61" s="19">
        <f t="shared" ref="G61" si="22">SUM(G52:G60)</f>
        <v>24</v>
      </c>
      <c r="H61" s="19">
        <f t="shared" ref="H61" si="23">SUM(H52:H60)</f>
        <v>24</v>
      </c>
      <c r="I61" s="19">
        <f t="shared" ref="I61" si="24">SUM(I52:I60)</f>
        <v>106</v>
      </c>
      <c r="J61" s="19">
        <f t="shared" ref="J61:L61" si="25">SUM(J52:J60)</f>
        <v>705</v>
      </c>
      <c r="K61" s="25"/>
      <c r="L61" s="19">
        <f t="shared" si="25"/>
        <v>86</v>
      </c>
    </row>
    <row r="62" spans="1:12" ht="15.75" customHeight="1" thickBot="1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1400</v>
      </c>
      <c r="G62" s="32">
        <f t="shared" ref="G62" si="26">G51+G61</f>
        <v>40</v>
      </c>
      <c r="H62" s="32">
        <f t="shared" ref="H62" si="27">H51+H61</f>
        <v>40</v>
      </c>
      <c r="I62" s="32">
        <f t="shared" ref="I62" si="28">I51+I61</f>
        <v>173</v>
      </c>
      <c r="J62" s="32">
        <f t="shared" ref="J62:L62" si="29">J51+J61</f>
        <v>1175</v>
      </c>
      <c r="K62" s="32"/>
      <c r="L62" s="32">
        <f t="shared" si="29"/>
        <v>162</v>
      </c>
    </row>
    <row r="63" spans="1:12" ht="14.4">
      <c r="A63" s="20">
        <v>1</v>
      </c>
      <c r="B63" s="21">
        <v>4</v>
      </c>
      <c r="C63" s="22" t="s">
        <v>20</v>
      </c>
      <c r="D63" s="5" t="s">
        <v>21</v>
      </c>
      <c r="E63" s="39" t="s">
        <v>61</v>
      </c>
      <c r="F63" s="40">
        <v>200</v>
      </c>
      <c r="G63" s="40">
        <v>5</v>
      </c>
      <c r="H63" s="40">
        <v>10</v>
      </c>
      <c r="I63" s="40">
        <v>5</v>
      </c>
      <c r="J63" s="40">
        <v>7</v>
      </c>
      <c r="K63" s="41">
        <v>189</v>
      </c>
      <c r="L63" s="40">
        <v>76</v>
      </c>
    </row>
    <row r="64" spans="1:12" ht="14.4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>
      <c r="A65" s="23"/>
      <c r="B65" s="15"/>
      <c r="C65" s="11"/>
      <c r="D65" s="7" t="s">
        <v>22</v>
      </c>
      <c r="E65" s="42" t="s">
        <v>62</v>
      </c>
      <c r="F65" s="43">
        <v>200</v>
      </c>
      <c r="G65" s="43">
        <v>3</v>
      </c>
      <c r="H65" s="43">
        <v>4</v>
      </c>
      <c r="I65" s="43">
        <v>20</v>
      </c>
      <c r="J65" s="43">
        <v>146</v>
      </c>
      <c r="K65" s="44">
        <v>433</v>
      </c>
      <c r="L65" s="43">
        <v>0</v>
      </c>
    </row>
    <row r="66" spans="1:12" ht="14.4">
      <c r="A66" s="23"/>
      <c r="B66" s="15"/>
      <c r="C66" s="11"/>
      <c r="D66" s="7" t="s">
        <v>23</v>
      </c>
      <c r="E66" s="42" t="s">
        <v>41</v>
      </c>
      <c r="F66" s="43">
        <v>40</v>
      </c>
      <c r="G66" s="43">
        <v>2</v>
      </c>
      <c r="H66" s="43">
        <v>0</v>
      </c>
      <c r="I66" s="43">
        <v>17</v>
      </c>
      <c r="J66" s="43">
        <v>81</v>
      </c>
      <c r="K66" s="44">
        <v>21</v>
      </c>
      <c r="L66" s="43">
        <v>0</v>
      </c>
    </row>
    <row r="67" spans="1:12" ht="14.4">
      <c r="A67" s="23"/>
      <c r="B67" s="15"/>
      <c r="C67" s="11"/>
      <c r="D67" s="7" t="s">
        <v>24</v>
      </c>
      <c r="E67" s="42" t="s">
        <v>60</v>
      </c>
      <c r="F67" s="43">
        <v>200</v>
      </c>
      <c r="G67" s="43">
        <v>0</v>
      </c>
      <c r="H67" s="43">
        <v>0</v>
      </c>
      <c r="I67" s="43">
        <v>19</v>
      </c>
      <c r="J67" s="43">
        <v>36</v>
      </c>
      <c r="K67" s="44">
        <v>1</v>
      </c>
      <c r="L67" s="43">
        <v>0</v>
      </c>
    </row>
    <row r="68" spans="1:12" ht="14.4">
      <c r="A68" s="23"/>
      <c r="B68" s="15"/>
      <c r="C68" s="11"/>
      <c r="D68" s="6" t="s">
        <v>51</v>
      </c>
      <c r="E68" s="42" t="s">
        <v>63</v>
      </c>
      <c r="F68" s="43">
        <v>60</v>
      </c>
      <c r="G68" s="43">
        <v>8.77</v>
      </c>
      <c r="H68" s="43">
        <v>5</v>
      </c>
      <c r="I68" s="43">
        <v>22</v>
      </c>
      <c r="J68" s="43">
        <v>316</v>
      </c>
      <c r="K68" s="44">
        <v>5</v>
      </c>
      <c r="L68" s="43">
        <v>0</v>
      </c>
    </row>
    <row r="69" spans="1:12" ht="14.4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>
      <c r="A70" s="24"/>
      <c r="B70" s="17"/>
      <c r="C70" s="8"/>
      <c r="D70" s="18" t="s">
        <v>33</v>
      </c>
      <c r="E70" s="9"/>
      <c r="F70" s="19">
        <f>SUM(F63:F69)</f>
        <v>700</v>
      </c>
      <c r="G70" s="19">
        <f t="shared" ref="G70" si="30">SUM(G63:G69)</f>
        <v>18.77</v>
      </c>
      <c r="H70" s="19">
        <f t="shared" ref="H70" si="31">SUM(H63:H69)</f>
        <v>19</v>
      </c>
      <c r="I70" s="19">
        <f t="shared" ref="I70" si="32">SUM(I63:I69)</f>
        <v>83</v>
      </c>
      <c r="J70" s="19">
        <f t="shared" ref="J70:L70" si="33">SUM(J63:J69)</f>
        <v>586</v>
      </c>
      <c r="K70" s="25"/>
      <c r="L70" s="19">
        <f t="shared" si="33"/>
        <v>76</v>
      </c>
    </row>
    <row r="71" spans="1:12" ht="14.4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>
      <c r="A72" s="23"/>
      <c r="B72" s="15"/>
      <c r="C72" s="11"/>
      <c r="D72" s="7" t="s">
        <v>27</v>
      </c>
      <c r="E72" s="42" t="s">
        <v>64</v>
      </c>
      <c r="F72" s="43">
        <v>200</v>
      </c>
      <c r="G72" s="43">
        <v>20</v>
      </c>
      <c r="H72" s="43">
        <v>19</v>
      </c>
      <c r="I72" s="43">
        <v>35</v>
      </c>
      <c r="J72" s="43">
        <v>366</v>
      </c>
      <c r="K72" s="44">
        <v>82</v>
      </c>
      <c r="L72" s="43">
        <v>86</v>
      </c>
    </row>
    <row r="73" spans="1:12" ht="14.4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>
      <c r="A75" s="23"/>
      <c r="B75" s="15"/>
      <c r="C75" s="11"/>
      <c r="D75" s="7" t="s">
        <v>30</v>
      </c>
      <c r="E75" s="42" t="s">
        <v>65</v>
      </c>
      <c r="F75" s="43">
        <v>200</v>
      </c>
      <c r="G75" s="43">
        <v>0</v>
      </c>
      <c r="H75" s="43">
        <v>0</v>
      </c>
      <c r="I75" s="43">
        <v>23</v>
      </c>
      <c r="J75" s="43">
        <v>99</v>
      </c>
      <c r="K75" s="44">
        <v>441</v>
      </c>
      <c r="L75" s="43">
        <v>0</v>
      </c>
    </row>
    <row r="76" spans="1:12" ht="14.4">
      <c r="A76" s="23"/>
      <c r="B76" s="15"/>
      <c r="C76" s="11"/>
      <c r="D76" s="7" t="s">
        <v>31</v>
      </c>
      <c r="E76" s="42" t="s">
        <v>41</v>
      </c>
      <c r="F76" s="43">
        <v>50</v>
      </c>
      <c r="G76" s="43">
        <v>2</v>
      </c>
      <c r="H76" s="43">
        <v>0</v>
      </c>
      <c r="I76" s="43">
        <v>17</v>
      </c>
      <c r="J76" s="43">
        <v>81</v>
      </c>
      <c r="K76" s="44">
        <v>21</v>
      </c>
      <c r="L76" s="43">
        <v>0</v>
      </c>
    </row>
    <row r="77" spans="1:12" ht="14.4">
      <c r="A77" s="23"/>
      <c r="B77" s="15"/>
      <c r="C77" s="11"/>
      <c r="D77" s="7" t="s">
        <v>32</v>
      </c>
      <c r="E77" s="42" t="s">
        <v>45</v>
      </c>
      <c r="F77" s="43">
        <v>50</v>
      </c>
      <c r="G77" s="43">
        <v>1</v>
      </c>
      <c r="H77" s="43">
        <v>0</v>
      </c>
      <c r="I77" s="43">
        <v>19</v>
      </c>
      <c r="J77" s="43">
        <v>76</v>
      </c>
      <c r="K77" s="44">
        <v>22</v>
      </c>
      <c r="L77" s="43">
        <v>0</v>
      </c>
    </row>
    <row r="78" spans="1:12" ht="14.4">
      <c r="A78" s="23"/>
      <c r="B78" s="15"/>
      <c r="C78" s="11"/>
      <c r="D78" s="6" t="s">
        <v>51</v>
      </c>
      <c r="E78" s="42" t="s">
        <v>66</v>
      </c>
      <c r="F78" s="43">
        <v>200</v>
      </c>
      <c r="G78" s="43">
        <v>1</v>
      </c>
      <c r="H78" s="43">
        <v>5</v>
      </c>
      <c r="I78" s="43">
        <v>7</v>
      </c>
      <c r="J78" s="43">
        <v>83</v>
      </c>
      <c r="K78" s="44">
        <v>2</v>
      </c>
      <c r="L78" s="43">
        <v>0</v>
      </c>
    </row>
    <row r="79" spans="1:12" ht="14.4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 t="shared" ref="G80" si="34">SUM(G71:G79)</f>
        <v>24</v>
      </c>
      <c r="H80" s="19">
        <f t="shared" ref="H80" si="35">SUM(H71:H79)</f>
        <v>24</v>
      </c>
      <c r="I80" s="19">
        <f t="shared" ref="I80" si="36">SUM(I71:I79)</f>
        <v>101</v>
      </c>
      <c r="J80" s="19">
        <f t="shared" ref="J80:L80" si="37">SUM(J71:J79)</f>
        <v>705</v>
      </c>
      <c r="K80" s="25"/>
      <c r="L80" s="19">
        <f t="shared" si="37"/>
        <v>86</v>
      </c>
    </row>
    <row r="81" spans="1:12" ht="15.75" customHeight="1" thickBot="1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1400</v>
      </c>
      <c r="G81" s="32">
        <f t="shared" ref="G81" si="38">G70+G80</f>
        <v>42.769999999999996</v>
      </c>
      <c r="H81" s="32">
        <f t="shared" ref="H81" si="39">H70+H80</f>
        <v>43</v>
      </c>
      <c r="I81" s="32">
        <f t="shared" ref="I81" si="40">I70+I80</f>
        <v>184</v>
      </c>
      <c r="J81" s="32">
        <f t="shared" ref="J81:L81" si="41">J70+J80</f>
        <v>1291</v>
      </c>
      <c r="K81" s="32"/>
      <c r="L81" s="32">
        <f t="shared" si="41"/>
        <v>162</v>
      </c>
    </row>
    <row r="82" spans="1:12" ht="14.4">
      <c r="A82" s="20">
        <v>1</v>
      </c>
      <c r="B82" s="21">
        <v>5</v>
      </c>
      <c r="C82" s="22" t="s">
        <v>20</v>
      </c>
      <c r="D82" s="5" t="s">
        <v>21</v>
      </c>
      <c r="E82" s="39" t="s">
        <v>67</v>
      </c>
      <c r="F82" s="40">
        <v>300</v>
      </c>
      <c r="G82" s="51">
        <v>8</v>
      </c>
      <c r="H82" s="51">
        <v>5</v>
      </c>
      <c r="I82" s="50">
        <v>29</v>
      </c>
      <c r="J82" s="40">
        <v>198</v>
      </c>
      <c r="K82" s="41">
        <v>416</v>
      </c>
      <c r="L82" s="40">
        <v>76</v>
      </c>
    </row>
    <row r="83" spans="1:12" ht="14.4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>
      <c r="A84" s="23"/>
      <c r="B84" s="15"/>
      <c r="C84" s="11"/>
      <c r="D84" s="7" t="s">
        <v>22</v>
      </c>
      <c r="E84" s="42" t="s">
        <v>40</v>
      </c>
      <c r="F84" s="43">
        <v>210</v>
      </c>
      <c r="G84" s="43">
        <v>0</v>
      </c>
      <c r="H84" s="43">
        <v>0</v>
      </c>
      <c r="I84" s="43">
        <v>0</v>
      </c>
      <c r="J84" s="43">
        <v>30</v>
      </c>
      <c r="K84" s="44">
        <v>7</v>
      </c>
      <c r="L84" s="43">
        <v>0</v>
      </c>
    </row>
    <row r="85" spans="1:12" ht="14.4">
      <c r="A85" s="23"/>
      <c r="B85" s="15"/>
      <c r="C85" s="11"/>
      <c r="D85" s="7" t="s">
        <v>23</v>
      </c>
      <c r="E85" s="42" t="s">
        <v>41</v>
      </c>
      <c r="F85" s="43">
        <v>40</v>
      </c>
      <c r="G85" s="43">
        <v>2</v>
      </c>
      <c r="H85" s="43">
        <v>0</v>
      </c>
      <c r="I85" s="43">
        <v>17</v>
      </c>
      <c r="J85" s="43">
        <v>81</v>
      </c>
      <c r="K85" s="44">
        <v>21</v>
      </c>
      <c r="L85" s="43">
        <v>0</v>
      </c>
    </row>
    <row r="86" spans="1:12" ht="14.4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>
      <c r="A87" s="23"/>
      <c r="B87" s="15"/>
      <c r="C87" s="11"/>
      <c r="D87" s="6" t="s">
        <v>23</v>
      </c>
      <c r="E87" s="42" t="s">
        <v>46</v>
      </c>
      <c r="F87" s="43">
        <v>100</v>
      </c>
      <c r="G87" s="43">
        <v>6</v>
      </c>
      <c r="H87" s="43">
        <v>12</v>
      </c>
      <c r="I87" s="43">
        <v>37</v>
      </c>
      <c r="J87" s="43">
        <v>263</v>
      </c>
      <c r="K87" s="44">
        <v>467</v>
      </c>
      <c r="L87" s="43">
        <v>0</v>
      </c>
    </row>
    <row r="88" spans="1:12" ht="14.4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>
      <c r="A89" s="24"/>
      <c r="B89" s="17"/>
      <c r="C89" s="8"/>
      <c r="D89" s="18" t="s">
        <v>33</v>
      </c>
      <c r="E89" s="9"/>
      <c r="F89" s="19">
        <f>SUM(F82:F88)</f>
        <v>650</v>
      </c>
      <c r="G89" s="19">
        <f>SUM(G82:G88)</f>
        <v>16</v>
      </c>
      <c r="H89" s="19">
        <f>SUM(H82:H88)</f>
        <v>17</v>
      </c>
      <c r="I89" s="19">
        <f>SUM(I82:I88)</f>
        <v>83</v>
      </c>
      <c r="J89" s="19">
        <f t="shared" ref="J89:L89" si="42">SUM(J82:J88)</f>
        <v>572</v>
      </c>
      <c r="K89" s="25"/>
      <c r="L89" s="19">
        <f t="shared" si="42"/>
        <v>76</v>
      </c>
    </row>
    <row r="90" spans="1:12" ht="14.4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>
      <c r="A92" s="23"/>
      <c r="B92" s="15"/>
      <c r="C92" s="11"/>
      <c r="D92" s="7" t="s">
        <v>28</v>
      </c>
      <c r="E92" s="42" t="s">
        <v>68</v>
      </c>
      <c r="F92" s="43">
        <v>90</v>
      </c>
      <c r="G92" s="43">
        <v>10</v>
      </c>
      <c r="H92" s="43">
        <v>15</v>
      </c>
      <c r="I92" s="43">
        <v>2</v>
      </c>
      <c r="J92" s="43">
        <v>120</v>
      </c>
      <c r="K92" s="44">
        <v>3</v>
      </c>
      <c r="L92" s="43">
        <v>86</v>
      </c>
    </row>
    <row r="93" spans="1:12" ht="14.4">
      <c r="A93" s="23"/>
      <c r="B93" s="15"/>
      <c r="C93" s="11"/>
      <c r="D93" s="7" t="s">
        <v>29</v>
      </c>
      <c r="E93" s="42" t="s">
        <v>69</v>
      </c>
      <c r="F93" s="43">
        <v>260</v>
      </c>
      <c r="G93" s="43">
        <v>11</v>
      </c>
      <c r="H93" s="43">
        <v>9</v>
      </c>
      <c r="I93" s="43">
        <v>51</v>
      </c>
      <c r="J93" s="43">
        <v>336</v>
      </c>
      <c r="K93" s="44">
        <v>181</v>
      </c>
      <c r="L93" s="43">
        <v>0</v>
      </c>
    </row>
    <row r="94" spans="1:12" ht="14.4">
      <c r="A94" s="23"/>
      <c r="B94" s="15"/>
      <c r="C94" s="11"/>
      <c r="D94" s="7" t="s">
        <v>30</v>
      </c>
      <c r="E94" s="42" t="s">
        <v>44</v>
      </c>
      <c r="F94" s="43">
        <v>300</v>
      </c>
      <c r="G94" s="43">
        <v>0</v>
      </c>
      <c r="H94" s="43">
        <v>0</v>
      </c>
      <c r="I94" s="43">
        <v>23</v>
      </c>
      <c r="J94" s="43">
        <v>92</v>
      </c>
      <c r="K94" s="44">
        <v>402</v>
      </c>
      <c r="L94" s="43">
        <v>0</v>
      </c>
    </row>
    <row r="95" spans="1:12" ht="14.4">
      <c r="A95" s="23"/>
      <c r="B95" s="15"/>
      <c r="C95" s="11"/>
      <c r="D95" s="7" t="s">
        <v>31</v>
      </c>
      <c r="E95" s="42" t="s">
        <v>41</v>
      </c>
      <c r="F95" s="43">
        <v>50</v>
      </c>
      <c r="G95" s="43">
        <v>2</v>
      </c>
      <c r="H95" s="43">
        <v>0</v>
      </c>
      <c r="I95" s="43">
        <v>17</v>
      </c>
      <c r="J95" s="43">
        <v>81</v>
      </c>
      <c r="K95" s="44">
        <v>21</v>
      </c>
      <c r="L95" s="43">
        <v>0</v>
      </c>
    </row>
    <row r="96" spans="1:12" ht="14.4">
      <c r="A96" s="23"/>
      <c r="B96" s="15"/>
      <c r="C96" s="11"/>
      <c r="D96" s="7" t="s">
        <v>32</v>
      </c>
      <c r="E96" s="42" t="s">
        <v>45</v>
      </c>
      <c r="F96" s="43">
        <v>50</v>
      </c>
      <c r="G96" s="43">
        <v>1</v>
      </c>
      <c r="H96" s="43">
        <v>0</v>
      </c>
      <c r="I96" s="43">
        <v>19</v>
      </c>
      <c r="J96" s="43">
        <v>76</v>
      </c>
      <c r="K96" s="44">
        <v>22</v>
      </c>
      <c r="L96" s="43">
        <v>0</v>
      </c>
    </row>
    <row r="97" spans="1:12" ht="14.4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>
      <c r="A99" s="24"/>
      <c r="B99" s="17"/>
      <c r="C99" s="8"/>
      <c r="D99" s="18" t="s">
        <v>33</v>
      </c>
      <c r="E99" s="9"/>
      <c r="F99" s="19">
        <f>SUM(F90:F98)</f>
        <v>750</v>
      </c>
      <c r="G99" s="19">
        <f t="shared" ref="G99" si="43">SUM(G90:G98)</f>
        <v>24</v>
      </c>
      <c r="H99" s="19">
        <f t="shared" ref="H99" si="44">SUM(H90:H98)</f>
        <v>24</v>
      </c>
      <c r="I99" s="19">
        <f t="shared" ref="I99" si="45">SUM(I90:I98)</f>
        <v>112</v>
      </c>
      <c r="J99" s="19">
        <f t="shared" ref="J99:L99" si="46">SUM(J90:J98)</f>
        <v>705</v>
      </c>
      <c r="K99" s="25"/>
      <c r="L99" s="19">
        <f t="shared" si="46"/>
        <v>86</v>
      </c>
    </row>
    <row r="100" spans="1:12" ht="15.75" customHeight="1" thickBot="1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1400</v>
      </c>
      <c r="G100" s="32">
        <f t="shared" ref="G100" si="47">G89+G99</f>
        <v>40</v>
      </c>
      <c r="H100" s="32">
        <f t="shared" ref="H100" si="48">H89+H99</f>
        <v>41</v>
      </c>
      <c r="I100" s="32">
        <f t="shared" ref="I100" si="49">I89+I99</f>
        <v>195</v>
      </c>
      <c r="J100" s="32">
        <f t="shared" ref="J100:L100" si="50">J89+J99</f>
        <v>1277</v>
      </c>
      <c r="K100" s="32"/>
      <c r="L100" s="32">
        <f t="shared" si="50"/>
        <v>162</v>
      </c>
    </row>
    <row r="101" spans="1:12" ht="14.4">
      <c r="A101" s="20">
        <v>2</v>
      </c>
      <c r="B101" s="21">
        <v>1</v>
      </c>
      <c r="C101" s="22" t="s">
        <v>20</v>
      </c>
      <c r="D101" s="5" t="s">
        <v>21</v>
      </c>
      <c r="E101" s="39" t="s">
        <v>70</v>
      </c>
      <c r="F101" s="40">
        <v>280</v>
      </c>
      <c r="G101" s="40">
        <v>13</v>
      </c>
      <c r="H101" s="40">
        <v>12</v>
      </c>
      <c r="I101" s="40">
        <v>43</v>
      </c>
      <c r="J101" s="40">
        <v>276</v>
      </c>
      <c r="K101" s="41">
        <v>174</v>
      </c>
      <c r="L101" s="40">
        <v>76</v>
      </c>
    </row>
    <row r="102" spans="1:12" ht="14.4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>
      <c r="A103" s="23"/>
      <c r="B103" s="15"/>
      <c r="C103" s="11"/>
      <c r="D103" s="7" t="s">
        <v>22</v>
      </c>
      <c r="E103" s="42" t="s">
        <v>40</v>
      </c>
      <c r="F103" s="43">
        <v>200</v>
      </c>
      <c r="G103" s="43">
        <v>0</v>
      </c>
      <c r="H103" s="43">
        <v>0</v>
      </c>
      <c r="I103" s="43">
        <v>0</v>
      </c>
      <c r="J103" s="43">
        <v>30</v>
      </c>
      <c r="K103" s="44">
        <v>7</v>
      </c>
      <c r="L103" s="43">
        <v>0</v>
      </c>
    </row>
    <row r="104" spans="1:12" ht="14.4">
      <c r="A104" s="23"/>
      <c r="B104" s="15"/>
      <c r="C104" s="11"/>
      <c r="D104" s="7" t="s">
        <v>23</v>
      </c>
      <c r="E104" s="42" t="s">
        <v>41</v>
      </c>
      <c r="F104" s="43">
        <v>40</v>
      </c>
      <c r="G104" s="43">
        <v>2</v>
      </c>
      <c r="H104" s="43">
        <v>0</v>
      </c>
      <c r="I104" s="43">
        <v>17</v>
      </c>
      <c r="J104" s="43">
        <v>81</v>
      </c>
      <c r="K104" s="44">
        <v>21</v>
      </c>
      <c r="L104" s="43">
        <v>0</v>
      </c>
    </row>
    <row r="105" spans="1:12" ht="14.4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>
      <c r="A106" s="23"/>
      <c r="B106" s="15"/>
      <c r="C106" s="11"/>
      <c r="D106" s="6" t="s">
        <v>51</v>
      </c>
      <c r="E106" s="42" t="s">
        <v>52</v>
      </c>
      <c r="F106" s="43">
        <v>50</v>
      </c>
      <c r="G106" s="43">
        <v>1</v>
      </c>
      <c r="H106" s="43">
        <v>5</v>
      </c>
      <c r="I106" s="43">
        <v>7</v>
      </c>
      <c r="J106" s="43">
        <v>83</v>
      </c>
      <c r="K106" s="44">
        <v>2</v>
      </c>
      <c r="L106" s="43">
        <v>0</v>
      </c>
    </row>
    <row r="107" spans="1:12" ht="14.4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>
      <c r="A108" s="24"/>
      <c r="B108" s="17"/>
      <c r="C108" s="8"/>
      <c r="D108" s="18" t="s">
        <v>33</v>
      </c>
      <c r="E108" s="9"/>
      <c r="F108" s="19">
        <f>SUM(F101:F107)</f>
        <v>570</v>
      </c>
      <c r="G108" s="19">
        <f t="shared" ref="G108:J108" si="51">SUM(G101:G107)</f>
        <v>16</v>
      </c>
      <c r="H108" s="19">
        <f t="shared" si="51"/>
        <v>17</v>
      </c>
      <c r="I108" s="19">
        <f t="shared" si="51"/>
        <v>67</v>
      </c>
      <c r="J108" s="19">
        <f t="shared" si="51"/>
        <v>470</v>
      </c>
      <c r="K108" s="25"/>
      <c r="L108" s="19">
        <f t="shared" ref="L108" si="52">SUM(L101:L107)</f>
        <v>76</v>
      </c>
    </row>
    <row r="109" spans="1:12" ht="14.4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>
      <c r="A110" s="23"/>
      <c r="B110" s="15"/>
      <c r="C110" s="11"/>
      <c r="D110" s="7" t="s">
        <v>27</v>
      </c>
      <c r="E110" s="42" t="s">
        <v>71</v>
      </c>
      <c r="F110" s="43">
        <v>280</v>
      </c>
      <c r="G110" s="53">
        <v>18</v>
      </c>
      <c r="H110" s="53">
        <v>21</v>
      </c>
      <c r="I110" s="52">
        <v>41</v>
      </c>
      <c r="J110" s="43">
        <v>408</v>
      </c>
      <c r="K110" s="44">
        <v>101</v>
      </c>
      <c r="L110" s="43">
        <v>86</v>
      </c>
    </row>
    <row r="111" spans="1:12" ht="14.4">
      <c r="A111" s="23"/>
      <c r="B111" s="15"/>
      <c r="C111" s="11"/>
      <c r="D111" s="7" t="s">
        <v>28</v>
      </c>
      <c r="E111" s="42" t="s">
        <v>72</v>
      </c>
      <c r="F111" s="43">
        <v>250</v>
      </c>
      <c r="G111" s="43">
        <v>3</v>
      </c>
      <c r="H111" s="43">
        <v>3</v>
      </c>
      <c r="I111" s="43">
        <v>15</v>
      </c>
      <c r="J111" s="43">
        <v>95</v>
      </c>
      <c r="K111" s="44">
        <v>378</v>
      </c>
      <c r="L111" s="43">
        <v>0</v>
      </c>
    </row>
    <row r="112" spans="1:12" ht="14.4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>
      <c r="A114" s="23"/>
      <c r="B114" s="15"/>
      <c r="C114" s="11"/>
      <c r="D114" s="7" t="s">
        <v>31</v>
      </c>
      <c r="E114" s="42" t="s">
        <v>41</v>
      </c>
      <c r="F114" s="43">
        <v>50</v>
      </c>
      <c r="G114" s="43">
        <v>2</v>
      </c>
      <c r="H114" s="43">
        <v>0</v>
      </c>
      <c r="I114" s="43">
        <v>17</v>
      </c>
      <c r="J114" s="43">
        <v>81</v>
      </c>
      <c r="K114" s="44">
        <v>21</v>
      </c>
      <c r="L114" s="43">
        <v>0</v>
      </c>
    </row>
    <row r="115" spans="1:12" ht="14.4">
      <c r="A115" s="23"/>
      <c r="B115" s="15"/>
      <c r="C115" s="11"/>
      <c r="D115" s="7" t="s">
        <v>32</v>
      </c>
      <c r="E115" s="42" t="s">
        <v>45</v>
      </c>
      <c r="F115" s="43">
        <v>50</v>
      </c>
      <c r="G115" s="43">
        <v>1</v>
      </c>
      <c r="H115" s="43">
        <v>0</v>
      </c>
      <c r="I115" s="43">
        <v>19</v>
      </c>
      <c r="J115" s="43">
        <v>76</v>
      </c>
      <c r="K115" s="44">
        <v>22</v>
      </c>
      <c r="L115" s="43">
        <v>0</v>
      </c>
    </row>
    <row r="116" spans="1:12" ht="14.4">
      <c r="A116" s="23"/>
      <c r="B116" s="15"/>
      <c r="C116" s="11"/>
      <c r="D116" s="6" t="s">
        <v>24</v>
      </c>
      <c r="E116" s="42" t="s">
        <v>42</v>
      </c>
      <c r="F116" s="43">
        <v>200</v>
      </c>
      <c r="G116" s="43">
        <v>0</v>
      </c>
      <c r="H116" s="43">
        <v>0</v>
      </c>
      <c r="I116" s="43">
        <v>9</v>
      </c>
      <c r="J116" s="43">
        <v>45</v>
      </c>
      <c r="K116" s="44">
        <v>1</v>
      </c>
      <c r="L116" s="43">
        <v>0</v>
      </c>
    </row>
    <row r="117" spans="1:12" ht="14.4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>
      <c r="A118" s="24"/>
      <c r="B118" s="17"/>
      <c r="C118" s="8"/>
      <c r="D118" s="18" t="s">
        <v>33</v>
      </c>
      <c r="E118" s="9"/>
      <c r="F118" s="19">
        <f>SUM(F109:F117)</f>
        <v>830</v>
      </c>
      <c r="G118" s="19">
        <f t="shared" ref="G118:J118" si="53">SUM(G109:G117)</f>
        <v>24</v>
      </c>
      <c r="H118" s="19">
        <f t="shared" si="53"/>
        <v>24</v>
      </c>
      <c r="I118" s="19">
        <f t="shared" si="53"/>
        <v>101</v>
      </c>
      <c r="J118" s="19">
        <f t="shared" si="53"/>
        <v>705</v>
      </c>
      <c r="K118" s="25"/>
      <c r="L118" s="19">
        <f t="shared" ref="L118" si="54">SUM(L109:L117)</f>
        <v>86</v>
      </c>
    </row>
    <row r="119" spans="1:12" ht="15" thickBot="1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1400</v>
      </c>
      <c r="G119" s="32">
        <f t="shared" ref="G119" si="55">G108+G118</f>
        <v>40</v>
      </c>
      <c r="H119" s="32">
        <f t="shared" ref="H119" si="56">H108+H118</f>
        <v>41</v>
      </c>
      <c r="I119" s="32">
        <f t="shared" ref="I119" si="57">I108+I118</f>
        <v>168</v>
      </c>
      <c r="J119" s="32">
        <f t="shared" ref="J119:L119" si="58">J108+J118</f>
        <v>1175</v>
      </c>
      <c r="K119" s="32"/>
      <c r="L119" s="32">
        <f t="shared" si="58"/>
        <v>162</v>
      </c>
    </row>
    <row r="120" spans="1:12" ht="14.4">
      <c r="A120" s="14">
        <v>2</v>
      </c>
      <c r="B120" s="15">
        <v>2</v>
      </c>
      <c r="C120" s="22" t="s">
        <v>20</v>
      </c>
      <c r="D120" s="5" t="s">
        <v>21</v>
      </c>
      <c r="E120" s="39" t="s">
        <v>73</v>
      </c>
      <c r="F120" s="40">
        <v>250</v>
      </c>
      <c r="G120" s="40">
        <v>13</v>
      </c>
      <c r="H120" s="40">
        <v>11</v>
      </c>
      <c r="I120" s="40">
        <v>43</v>
      </c>
      <c r="J120" s="40">
        <v>276</v>
      </c>
      <c r="K120" s="41">
        <v>184</v>
      </c>
      <c r="L120" s="40">
        <v>76</v>
      </c>
    </row>
    <row r="121" spans="1:12" ht="14.4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>
      <c r="A122" s="14"/>
      <c r="B122" s="15"/>
      <c r="C122" s="11"/>
      <c r="D122" s="7" t="s">
        <v>22</v>
      </c>
      <c r="E122" s="42" t="s">
        <v>40</v>
      </c>
      <c r="F122" s="43">
        <v>200</v>
      </c>
      <c r="G122" s="43">
        <v>0</v>
      </c>
      <c r="H122" s="43">
        <v>0</v>
      </c>
      <c r="I122" s="43">
        <v>0</v>
      </c>
      <c r="J122" s="43">
        <v>30</v>
      </c>
      <c r="K122" s="44">
        <v>7</v>
      </c>
      <c r="L122" s="43">
        <v>0</v>
      </c>
    </row>
    <row r="123" spans="1:12" ht="14.4">
      <c r="A123" s="14"/>
      <c r="B123" s="15"/>
      <c r="C123" s="11"/>
      <c r="D123" s="7" t="s">
        <v>23</v>
      </c>
      <c r="E123" s="42" t="s">
        <v>41</v>
      </c>
      <c r="F123" s="43">
        <v>50</v>
      </c>
      <c r="G123" s="43">
        <v>2</v>
      </c>
      <c r="H123" s="43">
        <v>0</v>
      </c>
      <c r="I123" s="43">
        <v>17</v>
      </c>
      <c r="J123" s="43">
        <v>81</v>
      </c>
      <c r="K123" s="44">
        <v>21</v>
      </c>
      <c r="L123" s="43">
        <v>0</v>
      </c>
    </row>
    <row r="124" spans="1:12" ht="14.4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>
      <c r="A125" s="14"/>
      <c r="B125" s="15"/>
      <c r="C125" s="11"/>
      <c r="D125" s="6" t="s">
        <v>51</v>
      </c>
      <c r="E125" s="42" t="s">
        <v>66</v>
      </c>
      <c r="F125" s="43">
        <v>200</v>
      </c>
      <c r="G125" s="43">
        <v>1</v>
      </c>
      <c r="H125" s="43">
        <v>5</v>
      </c>
      <c r="I125" s="43">
        <v>7</v>
      </c>
      <c r="J125" s="43">
        <v>83</v>
      </c>
      <c r="K125" s="44">
        <v>2</v>
      </c>
      <c r="L125" s="43">
        <v>0</v>
      </c>
    </row>
    <row r="126" spans="1:12" ht="14.4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>
      <c r="A127" s="16"/>
      <c r="B127" s="17"/>
      <c r="C127" s="8"/>
      <c r="D127" s="18" t="s">
        <v>33</v>
      </c>
      <c r="E127" s="9"/>
      <c r="F127" s="19">
        <f>SUM(F120:F126)</f>
        <v>700</v>
      </c>
      <c r="G127" s="19">
        <f t="shared" ref="G127:J127" si="59">SUM(G120:G126)</f>
        <v>16</v>
      </c>
      <c r="H127" s="19">
        <f t="shared" si="59"/>
        <v>16</v>
      </c>
      <c r="I127" s="19">
        <f t="shared" si="59"/>
        <v>67</v>
      </c>
      <c r="J127" s="19">
        <f t="shared" si="59"/>
        <v>470</v>
      </c>
      <c r="K127" s="25"/>
      <c r="L127" s="19">
        <f t="shared" ref="L127" si="60">SUM(L120:L126)</f>
        <v>76</v>
      </c>
    </row>
    <row r="128" spans="1:12" ht="14.4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74</v>
      </c>
      <c r="F128" s="43">
        <v>70</v>
      </c>
      <c r="G128" s="43">
        <v>0</v>
      </c>
      <c r="H128" s="43">
        <v>0</v>
      </c>
      <c r="I128" s="43">
        <v>2</v>
      </c>
      <c r="J128" s="43">
        <v>15</v>
      </c>
      <c r="K128" s="44">
        <v>23</v>
      </c>
      <c r="L128" s="43">
        <v>86</v>
      </c>
    </row>
    <row r="129" spans="1:12" ht="14.4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>
      <c r="A130" s="14"/>
      <c r="B130" s="15"/>
      <c r="C130" s="11"/>
      <c r="D130" s="7" t="s">
        <v>28</v>
      </c>
      <c r="E130" s="42" t="s">
        <v>75</v>
      </c>
      <c r="F130" s="43">
        <v>90</v>
      </c>
      <c r="G130" s="43">
        <v>14</v>
      </c>
      <c r="H130" s="43">
        <v>18</v>
      </c>
      <c r="I130" s="43">
        <v>8</v>
      </c>
      <c r="J130" s="43">
        <v>187</v>
      </c>
      <c r="K130" s="44">
        <v>272</v>
      </c>
      <c r="L130" s="43">
        <v>0</v>
      </c>
    </row>
    <row r="131" spans="1:12" ht="14.4">
      <c r="A131" s="14"/>
      <c r="B131" s="15"/>
      <c r="C131" s="11"/>
      <c r="D131" s="7" t="s">
        <v>29</v>
      </c>
      <c r="E131" s="42" t="s">
        <v>57</v>
      </c>
      <c r="F131" s="43">
        <v>200</v>
      </c>
      <c r="G131" s="43">
        <v>7</v>
      </c>
      <c r="H131" s="43">
        <v>6</v>
      </c>
      <c r="I131" s="43">
        <v>41</v>
      </c>
      <c r="J131" s="43">
        <v>254</v>
      </c>
      <c r="K131" s="44">
        <v>331</v>
      </c>
      <c r="L131" s="43">
        <v>0</v>
      </c>
    </row>
    <row r="132" spans="1:12" ht="14.4">
      <c r="A132" s="14"/>
      <c r="B132" s="15"/>
      <c r="C132" s="11"/>
      <c r="D132" s="7" t="s">
        <v>30</v>
      </c>
      <c r="E132" s="42" t="s">
        <v>44</v>
      </c>
      <c r="F132" s="43">
        <v>250</v>
      </c>
      <c r="G132" s="43">
        <v>0</v>
      </c>
      <c r="H132" s="43">
        <v>0</v>
      </c>
      <c r="I132" s="43">
        <v>23</v>
      </c>
      <c r="J132" s="43">
        <v>92</v>
      </c>
      <c r="K132" s="44">
        <v>402</v>
      </c>
      <c r="L132" s="43">
        <v>0</v>
      </c>
    </row>
    <row r="133" spans="1:12" ht="14.4">
      <c r="A133" s="14"/>
      <c r="B133" s="15"/>
      <c r="C133" s="11"/>
      <c r="D133" s="7" t="s">
        <v>31</v>
      </c>
      <c r="E133" s="42" t="s">
        <v>41</v>
      </c>
      <c r="F133" s="43">
        <v>40</v>
      </c>
      <c r="G133" s="43">
        <v>2</v>
      </c>
      <c r="H133" s="43">
        <v>0</v>
      </c>
      <c r="I133" s="43">
        <v>17</v>
      </c>
      <c r="J133" s="43">
        <v>81</v>
      </c>
      <c r="K133" s="44">
        <v>21</v>
      </c>
      <c r="L133" s="43">
        <v>0</v>
      </c>
    </row>
    <row r="134" spans="1:12" ht="14.4">
      <c r="A134" s="14"/>
      <c r="B134" s="15"/>
      <c r="C134" s="11"/>
      <c r="D134" s="7" t="s">
        <v>32</v>
      </c>
      <c r="E134" s="42" t="s">
        <v>45</v>
      </c>
      <c r="F134" s="43">
        <v>50</v>
      </c>
      <c r="G134" s="43">
        <v>1</v>
      </c>
      <c r="H134" s="43">
        <v>0</v>
      </c>
      <c r="I134" s="43">
        <v>19</v>
      </c>
      <c r="J134" s="43">
        <v>76</v>
      </c>
      <c r="K134" s="44">
        <v>22</v>
      </c>
      <c r="L134" s="43">
        <v>0</v>
      </c>
    </row>
    <row r="135" spans="1:12" ht="14.4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 t="shared" ref="G137:J137" si="61">SUM(G128:G136)</f>
        <v>24</v>
      </c>
      <c r="H137" s="19">
        <f t="shared" si="61"/>
        <v>24</v>
      </c>
      <c r="I137" s="19">
        <f t="shared" si="61"/>
        <v>110</v>
      </c>
      <c r="J137" s="19">
        <f t="shared" si="61"/>
        <v>705</v>
      </c>
      <c r="K137" s="25"/>
      <c r="L137" s="19">
        <f t="shared" ref="L137" si="62">SUM(L128:L136)</f>
        <v>86</v>
      </c>
    </row>
    <row r="138" spans="1:12" ht="15" thickBot="1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1400</v>
      </c>
      <c r="G138" s="32">
        <f t="shared" ref="G138" si="63">G127+G137</f>
        <v>40</v>
      </c>
      <c r="H138" s="32">
        <f t="shared" ref="H138" si="64">H127+H137</f>
        <v>40</v>
      </c>
      <c r="I138" s="32">
        <f t="shared" ref="I138" si="65">I127+I137</f>
        <v>177</v>
      </c>
      <c r="J138" s="32">
        <f t="shared" ref="J138:L138" si="66">J127+J137</f>
        <v>1175</v>
      </c>
      <c r="K138" s="32"/>
      <c r="L138" s="32">
        <f t="shared" si="66"/>
        <v>162</v>
      </c>
    </row>
    <row r="139" spans="1:12" ht="14.4">
      <c r="A139" s="20">
        <v>2</v>
      </c>
      <c r="B139" s="21">
        <v>3</v>
      </c>
      <c r="C139" s="22" t="s">
        <v>20</v>
      </c>
      <c r="D139" s="5" t="s">
        <v>21</v>
      </c>
      <c r="E139" s="39" t="s">
        <v>47</v>
      </c>
      <c r="F139" s="40">
        <v>300</v>
      </c>
      <c r="G139" s="40">
        <v>9</v>
      </c>
      <c r="H139" s="40">
        <v>9</v>
      </c>
      <c r="I139" s="40">
        <v>26</v>
      </c>
      <c r="J139" s="40">
        <v>267</v>
      </c>
      <c r="K139" s="41">
        <v>190</v>
      </c>
      <c r="L139" s="40">
        <v>76</v>
      </c>
    </row>
    <row r="140" spans="1:12" ht="14.4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>
      <c r="A141" s="23"/>
      <c r="B141" s="15"/>
      <c r="C141" s="11"/>
      <c r="D141" s="7" t="s">
        <v>22</v>
      </c>
      <c r="E141" s="42" t="s">
        <v>40</v>
      </c>
      <c r="F141" s="43">
        <v>250</v>
      </c>
      <c r="G141" s="43">
        <v>0</v>
      </c>
      <c r="H141" s="43">
        <v>0</v>
      </c>
      <c r="I141" s="43">
        <v>0</v>
      </c>
      <c r="J141" s="43">
        <v>30</v>
      </c>
      <c r="K141" s="44">
        <v>7</v>
      </c>
      <c r="L141" s="43">
        <v>0</v>
      </c>
    </row>
    <row r="142" spans="1:12" ht="15.75" customHeight="1">
      <c r="A142" s="23"/>
      <c r="B142" s="15"/>
      <c r="C142" s="11"/>
      <c r="D142" s="7" t="s">
        <v>23</v>
      </c>
      <c r="E142" s="42" t="s">
        <v>41</v>
      </c>
      <c r="F142" s="43">
        <v>50</v>
      </c>
      <c r="G142" s="43">
        <v>2</v>
      </c>
      <c r="H142" s="43">
        <v>0</v>
      </c>
      <c r="I142" s="43">
        <v>17</v>
      </c>
      <c r="J142" s="43">
        <v>81</v>
      </c>
      <c r="K142" s="44">
        <v>21</v>
      </c>
      <c r="L142" s="43">
        <v>0</v>
      </c>
    </row>
    <row r="143" spans="1:12" ht="14.4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>
      <c r="A144" s="23"/>
      <c r="B144" s="15"/>
      <c r="C144" s="11"/>
      <c r="D144" s="6" t="s">
        <v>23</v>
      </c>
      <c r="E144" s="42" t="s">
        <v>76</v>
      </c>
      <c r="F144" s="43">
        <v>100</v>
      </c>
      <c r="G144" s="43">
        <v>7</v>
      </c>
      <c r="H144" s="43">
        <v>7</v>
      </c>
      <c r="I144" s="43">
        <v>24</v>
      </c>
      <c r="J144" s="43">
        <v>92</v>
      </c>
      <c r="K144" s="44">
        <v>11</v>
      </c>
      <c r="L144" s="43">
        <v>0</v>
      </c>
    </row>
    <row r="145" spans="1:12" ht="14.4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>
      <c r="A146" s="24"/>
      <c r="B146" s="17"/>
      <c r="C146" s="8"/>
      <c r="D146" s="18" t="s">
        <v>33</v>
      </c>
      <c r="E146" s="9"/>
      <c r="F146" s="19">
        <f>SUM(F139:F145)</f>
        <v>700</v>
      </c>
      <c r="G146" s="19">
        <f t="shared" ref="G146:J146" si="67">SUM(G139:G145)</f>
        <v>18</v>
      </c>
      <c r="H146" s="19">
        <f t="shared" si="67"/>
        <v>16</v>
      </c>
      <c r="I146" s="19">
        <f t="shared" si="67"/>
        <v>67</v>
      </c>
      <c r="J146" s="19">
        <f t="shared" si="67"/>
        <v>470</v>
      </c>
      <c r="K146" s="25"/>
      <c r="L146" s="19">
        <f t="shared" ref="L146" si="68">SUM(L139:L145)</f>
        <v>76</v>
      </c>
    </row>
    <row r="147" spans="1:12" ht="14.4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>
      <c r="A148" s="23"/>
      <c r="B148" s="15"/>
      <c r="C148" s="11"/>
      <c r="D148" s="7" t="s">
        <v>27</v>
      </c>
      <c r="E148" s="42" t="s">
        <v>77</v>
      </c>
      <c r="F148" s="43">
        <v>250</v>
      </c>
      <c r="G148" s="43">
        <v>20</v>
      </c>
      <c r="H148" s="43">
        <v>19</v>
      </c>
      <c r="I148" s="43">
        <v>35</v>
      </c>
      <c r="J148" s="43">
        <v>366</v>
      </c>
      <c r="K148" s="44">
        <v>84</v>
      </c>
      <c r="L148" s="43">
        <v>86</v>
      </c>
    </row>
    <row r="149" spans="1:12" ht="14.4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>
      <c r="A151" s="23"/>
      <c r="B151" s="15"/>
      <c r="C151" s="11"/>
      <c r="D151" s="7" t="s">
        <v>30</v>
      </c>
      <c r="E151" s="42" t="s">
        <v>44</v>
      </c>
      <c r="F151" s="43">
        <v>250</v>
      </c>
      <c r="G151" s="43">
        <v>0</v>
      </c>
      <c r="H151" s="43">
        <v>0</v>
      </c>
      <c r="I151" s="43">
        <v>23</v>
      </c>
      <c r="J151" s="43">
        <v>92</v>
      </c>
      <c r="K151" s="44">
        <v>402</v>
      </c>
      <c r="L151" s="43">
        <v>0</v>
      </c>
    </row>
    <row r="152" spans="1:12" ht="14.4">
      <c r="A152" s="23"/>
      <c r="B152" s="15"/>
      <c r="C152" s="11"/>
      <c r="D152" s="7" t="s">
        <v>31</v>
      </c>
      <c r="E152" s="42" t="s">
        <v>41</v>
      </c>
      <c r="F152" s="43">
        <v>50</v>
      </c>
      <c r="G152" s="43">
        <v>2</v>
      </c>
      <c r="H152" s="43">
        <v>0</v>
      </c>
      <c r="I152" s="43">
        <v>17</v>
      </c>
      <c r="J152" s="43">
        <v>81</v>
      </c>
      <c r="K152" s="44">
        <v>21</v>
      </c>
      <c r="L152" s="43">
        <v>0</v>
      </c>
    </row>
    <row r="153" spans="1:12" ht="14.4">
      <c r="A153" s="23"/>
      <c r="B153" s="15"/>
      <c r="C153" s="11"/>
      <c r="D153" s="7" t="s">
        <v>32</v>
      </c>
      <c r="E153" s="42" t="s">
        <v>45</v>
      </c>
      <c r="F153" s="43">
        <v>50</v>
      </c>
      <c r="G153" s="43">
        <v>1</v>
      </c>
      <c r="H153" s="43">
        <v>0</v>
      </c>
      <c r="I153" s="43">
        <v>19</v>
      </c>
      <c r="J153" s="43">
        <v>76</v>
      </c>
      <c r="K153" s="44">
        <v>22</v>
      </c>
      <c r="L153" s="43">
        <v>0</v>
      </c>
    </row>
    <row r="154" spans="1:12" ht="14.4">
      <c r="A154" s="23"/>
      <c r="B154" s="15"/>
      <c r="C154" s="11"/>
      <c r="D154" s="6" t="s">
        <v>24</v>
      </c>
      <c r="E154" s="42" t="s">
        <v>59</v>
      </c>
      <c r="F154" s="43">
        <v>100</v>
      </c>
      <c r="G154" s="43">
        <v>1</v>
      </c>
      <c r="H154" s="43">
        <v>5</v>
      </c>
      <c r="I154" s="43">
        <v>7</v>
      </c>
      <c r="J154" s="43">
        <v>90</v>
      </c>
      <c r="K154" s="44">
        <v>1</v>
      </c>
      <c r="L154" s="43">
        <v>0</v>
      </c>
    </row>
    <row r="155" spans="1:12" ht="14.4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69">SUM(G147:G155)</f>
        <v>24</v>
      </c>
      <c r="H156" s="19">
        <f t="shared" si="69"/>
        <v>24</v>
      </c>
      <c r="I156" s="19">
        <f t="shared" si="69"/>
        <v>101</v>
      </c>
      <c r="J156" s="19">
        <f t="shared" si="69"/>
        <v>705</v>
      </c>
      <c r="K156" s="25"/>
      <c r="L156" s="19">
        <f t="shared" ref="L156" si="70">SUM(L147:L155)</f>
        <v>86</v>
      </c>
    </row>
    <row r="157" spans="1:12" ht="15" thickBot="1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1400</v>
      </c>
      <c r="G157" s="32">
        <f t="shared" ref="G157" si="71">G146+G156</f>
        <v>42</v>
      </c>
      <c r="H157" s="32">
        <f t="shared" ref="H157" si="72">H146+H156</f>
        <v>40</v>
      </c>
      <c r="I157" s="32">
        <f t="shared" ref="I157" si="73">I146+I156</f>
        <v>168</v>
      </c>
      <c r="J157" s="32">
        <f t="shared" ref="J157:L157" si="74">J146+J156</f>
        <v>1175</v>
      </c>
      <c r="K157" s="32"/>
      <c r="L157" s="32">
        <f t="shared" si="74"/>
        <v>162</v>
      </c>
    </row>
    <row r="158" spans="1:12" ht="14.4">
      <c r="A158" s="20">
        <v>2</v>
      </c>
      <c r="B158" s="21">
        <v>4</v>
      </c>
      <c r="C158" s="22" t="s">
        <v>20</v>
      </c>
      <c r="D158" s="5" t="s">
        <v>21</v>
      </c>
      <c r="E158" s="39" t="s">
        <v>78</v>
      </c>
      <c r="F158" s="40">
        <v>230</v>
      </c>
      <c r="G158" s="40">
        <v>7</v>
      </c>
      <c r="H158" s="40">
        <v>10</v>
      </c>
      <c r="I158" s="40">
        <v>25</v>
      </c>
      <c r="J158" s="40">
        <v>251</v>
      </c>
      <c r="K158" s="41">
        <v>189</v>
      </c>
      <c r="L158" s="40">
        <v>76</v>
      </c>
    </row>
    <row r="159" spans="1:12" ht="14.4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>
      <c r="A160" s="23"/>
      <c r="B160" s="15"/>
      <c r="C160" s="11"/>
      <c r="D160" s="7" t="s">
        <v>22</v>
      </c>
      <c r="E160" s="42" t="s">
        <v>79</v>
      </c>
      <c r="F160" s="43">
        <v>200</v>
      </c>
      <c r="G160" s="43">
        <v>2</v>
      </c>
      <c r="H160" s="43">
        <v>1</v>
      </c>
      <c r="I160" s="43">
        <v>26</v>
      </c>
      <c r="J160" s="43">
        <v>127</v>
      </c>
      <c r="K160" s="44">
        <v>432</v>
      </c>
      <c r="L160" s="43">
        <v>0</v>
      </c>
    </row>
    <row r="161" spans="1:12" ht="14.4">
      <c r="A161" s="23"/>
      <c r="B161" s="15"/>
      <c r="C161" s="11"/>
      <c r="D161" s="7" t="s">
        <v>23</v>
      </c>
      <c r="E161" s="42" t="s">
        <v>48</v>
      </c>
      <c r="F161" s="43">
        <v>50</v>
      </c>
      <c r="G161" s="43">
        <v>7</v>
      </c>
      <c r="H161" s="43">
        <v>7</v>
      </c>
      <c r="I161" s="43">
        <v>22</v>
      </c>
      <c r="J161" s="43">
        <v>137</v>
      </c>
      <c r="K161" s="44">
        <v>14</v>
      </c>
      <c r="L161" s="43">
        <v>0</v>
      </c>
    </row>
    <row r="162" spans="1:12" ht="14.4">
      <c r="A162" s="23"/>
      <c r="B162" s="15"/>
      <c r="C162" s="11"/>
      <c r="D162" s="7" t="s">
        <v>24</v>
      </c>
      <c r="E162" s="42" t="s">
        <v>80</v>
      </c>
      <c r="F162" s="43">
        <v>150</v>
      </c>
      <c r="G162" s="43">
        <v>0</v>
      </c>
      <c r="H162" s="43">
        <v>0</v>
      </c>
      <c r="I162" s="43">
        <v>10</v>
      </c>
      <c r="J162" s="43">
        <v>46</v>
      </c>
      <c r="K162" s="44">
        <v>1</v>
      </c>
      <c r="L162" s="43">
        <v>0</v>
      </c>
    </row>
    <row r="163" spans="1:12" ht="14.4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>
      <c r="A165" s="24"/>
      <c r="B165" s="17"/>
      <c r="C165" s="8"/>
      <c r="D165" s="18" t="s">
        <v>33</v>
      </c>
      <c r="E165" s="9"/>
      <c r="F165" s="19">
        <f>SUM(F158:F164)</f>
        <v>630</v>
      </c>
      <c r="G165" s="19">
        <f t="shared" ref="G165:J165" si="75">SUM(G158:G164)</f>
        <v>16</v>
      </c>
      <c r="H165" s="19">
        <f t="shared" si="75"/>
        <v>18</v>
      </c>
      <c r="I165" s="19">
        <f t="shared" si="75"/>
        <v>83</v>
      </c>
      <c r="J165" s="19">
        <f t="shared" si="75"/>
        <v>561</v>
      </c>
      <c r="K165" s="25"/>
      <c r="L165" s="19">
        <f t="shared" ref="L165" si="76">SUM(L158:L164)</f>
        <v>76</v>
      </c>
    </row>
    <row r="166" spans="1:12" ht="14.4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81</v>
      </c>
      <c r="F166" s="43">
        <v>70</v>
      </c>
      <c r="G166" s="43">
        <v>2</v>
      </c>
      <c r="H166" s="43">
        <v>6</v>
      </c>
      <c r="I166" s="43">
        <v>7</v>
      </c>
      <c r="J166" s="43">
        <v>129</v>
      </c>
      <c r="K166" s="44">
        <v>46</v>
      </c>
      <c r="L166" s="43">
        <v>86</v>
      </c>
    </row>
    <row r="167" spans="1:12" ht="14.4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>
      <c r="A169" s="23"/>
      <c r="B169" s="15"/>
      <c r="C169" s="11"/>
      <c r="D169" s="7" t="s">
        <v>29</v>
      </c>
      <c r="E169" s="42" t="s">
        <v>82</v>
      </c>
      <c r="F169" s="43">
        <v>200</v>
      </c>
      <c r="G169" s="43">
        <v>18</v>
      </c>
      <c r="H169" s="43">
        <v>14</v>
      </c>
      <c r="I169" s="43">
        <v>51</v>
      </c>
      <c r="J169" s="43">
        <v>306</v>
      </c>
      <c r="K169" s="44">
        <v>311</v>
      </c>
      <c r="L169" s="43">
        <v>0</v>
      </c>
    </row>
    <row r="170" spans="1:12" ht="14.4">
      <c r="A170" s="23"/>
      <c r="B170" s="15"/>
      <c r="C170" s="11"/>
      <c r="D170" s="7" t="s">
        <v>30</v>
      </c>
      <c r="E170" s="42" t="s">
        <v>40</v>
      </c>
      <c r="F170" s="43">
        <v>200</v>
      </c>
      <c r="G170" s="43">
        <v>0</v>
      </c>
      <c r="H170" s="43">
        <v>0</v>
      </c>
      <c r="I170" s="43">
        <v>0</v>
      </c>
      <c r="J170" s="43">
        <v>30</v>
      </c>
      <c r="K170" s="44">
        <v>7</v>
      </c>
      <c r="L170" s="43">
        <v>0</v>
      </c>
    </row>
    <row r="171" spans="1:12" ht="14.4">
      <c r="A171" s="23"/>
      <c r="B171" s="15"/>
      <c r="C171" s="11"/>
      <c r="D171" s="7" t="s">
        <v>31</v>
      </c>
      <c r="E171" s="42" t="s">
        <v>41</v>
      </c>
      <c r="F171" s="43">
        <v>50</v>
      </c>
      <c r="G171" s="43">
        <v>2</v>
      </c>
      <c r="H171" s="43">
        <v>0</v>
      </c>
      <c r="I171" s="43">
        <v>17</v>
      </c>
      <c r="J171" s="43">
        <v>81</v>
      </c>
      <c r="K171" s="44">
        <v>21</v>
      </c>
      <c r="L171" s="43">
        <v>0</v>
      </c>
    </row>
    <row r="172" spans="1:12" ht="14.4">
      <c r="A172" s="23"/>
      <c r="B172" s="15"/>
      <c r="C172" s="11"/>
      <c r="D172" s="7" t="s">
        <v>32</v>
      </c>
      <c r="E172" s="42" t="s">
        <v>45</v>
      </c>
      <c r="F172" s="43">
        <v>50</v>
      </c>
      <c r="G172" s="43">
        <v>1</v>
      </c>
      <c r="H172" s="43">
        <v>0</v>
      </c>
      <c r="I172" s="43">
        <v>19</v>
      </c>
      <c r="J172" s="43">
        <v>76</v>
      </c>
      <c r="K172" s="44">
        <v>22</v>
      </c>
      <c r="L172" s="43">
        <v>0</v>
      </c>
    </row>
    <row r="173" spans="1:12" ht="14.4">
      <c r="A173" s="23"/>
      <c r="B173" s="15"/>
      <c r="C173" s="11"/>
      <c r="D173" s="6" t="s">
        <v>51</v>
      </c>
      <c r="E173" s="42" t="s">
        <v>66</v>
      </c>
      <c r="F173" s="43">
        <v>200</v>
      </c>
      <c r="G173" s="43">
        <v>1</v>
      </c>
      <c r="H173" s="43">
        <v>5</v>
      </c>
      <c r="I173" s="43">
        <v>7</v>
      </c>
      <c r="J173" s="43">
        <v>83</v>
      </c>
      <c r="K173" s="44">
        <v>2</v>
      </c>
      <c r="L173" s="43">
        <v>0</v>
      </c>
    </row>
    <row r="174" spans="1:12" ht="14.4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>
      <c r="A175" s="24"/>
      <c r="B175" s="17"/>
      <c r="C175" s="8"/>
      <c r="D175" s="18" t="s">
        <v>33</v>
      </c>
      <c r="E175" s="9"/>
      <c r="F175" s="19">
        <f>SUM(F166:F174)</f>
        <v>770</v>
      </c>
      <c r="G175" s="19">
        <f t="shared" ref="G175:J175" si="77">SUM(G166:G174)</f>
        <v>24</v>
      </c>
      <c r="H175" s="19">
        <f t="shared" si="77"/>
        <v>25</v>
      </c>
      <c r="I175" s="19">
        <f t="shared" si="77"/>
        <v>101</v>
      </c>
      <c r="J175" s="19">
        <f t="shared" si="77"/>
        <v>705</v>
      </c>
      <c r="K175" s="25"/>
      <c r="L175" s="19">
        <f t="shared" ref="L175" si="78">SUM(L166:L174)</f>
        <v>86</v>
      </c>
    </row>
    <row r="176" spans="1:12" ht="15" thickBot="1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1400</v>
      </c>
      <c r="G176" s="32">
        <f t="shared" ref="G176" si="79">G165+G175</f>
        <v>40</v>
      </c>
      <c r="H176" s="32">
        <f t="shared" ref="H176" si="80">H165+H175</f>
        <v>43</v>
      </c>
      <c r="I176" s="32">
        <f t="shared" ref="I176" si="81">I165+I175</f>
        <v>184</v>
      </c>
      <c r="J176" s="32">
        <f t="shared" ref="J176:L176" si="82">J165+J175</f>
        <v>1266</v>
      </c>
      <c r="K176" s="32"/>
      <c r="L176" s="32">
        <f t="shared" si="82"/>
        <v>162</v>
      </c>
    </row>
    <row r="177" spans="1:12" ht="14.4">
      <c r="A177" s="20">
        <v>2</v>
      </c>
      <c r="B177" s="21">
        <v>5</v>
      </c>
      <c r="C177" s="22" t="s">
        <v>20</v>
      </c>
      <c r="D177" s="5" t="s">
        <v>21</v>
      </c>
      <c r="E177" s="39" t="s">
        <v>83</v>
      </c>
      <c r="F177" s="40">
        <v>300</v>
      </c>
      <c r="G177" s="40">
        <v>8</v>
      </c>
      <c r="H177" s="40">
        <v>7</v>
      </c>
      <c r="I177" s="40">
        <v>29</v>
      </c>
      <c r="J177" s="40">
        <v>102</v>
      </c>
      <c r="K177" s="41">
        <v>415</v>
      </c>
      <c r="L177" s="40">
        <v>76</v>
      </c>
    </row>
    <row r="178" spans="1:12" ht="14.4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>
      <c r="A179" s="23"/>
      <c r="B179" s="15"/>
      <c r="C179" s="11"/>
      <c r="D179" s="7" t="s">
        <v>22</v>
      </c>
      <c r="E179" s="42" t="s">
        <v>40</v>
      </c>
      <c r="F179" s="43">
        <v>200</v>
      </c>
      <c r="G179" s="43">
        <v>0</v>
      </c>
      <c r="H179" s="43">
        <v>0</v>
      </c>
      <c r="I179" s="43">
        <v>0</v>
      </c>
      <c r="J179" s="43">
        <v>30</v>
      </c>
      <c r="K179" s="44">
        <v>7</v>
      </c>
      <c r="L179" s="43">
        <v>0</v>
      </c>
    </row>
    <row r="180" spans="1:12" ht="14.4">
      <c r="A180" s="23"/>
      <c r="B180" s="15"/>
      <c r="C180" s="11"/>
      <c r="D180" s="7" t="s">
        <v>23</v>
      </c>
      <c r="E180" s="42" t="s">
        <v>41</v>
      </c>
      <c r="F180" s="43">
        <v>50</v>
      </c>
      <c r="G180" s="43">
        <v>2</v>
      </c>
      <c r="H180" s="43">
        <v>0</v>
      </c>
      <c r="I180" s="43">
        <v>17</v>
      </c>
      <c r="J180" s="43">
        <v>81</v>
      </c>
      <c r="K180" s="44">
        <v>21</v>
      </c>
      <c r="L180" s="43">
        <v>0</v>
      </c>
    </row>
    <row r="181" spans="1:12" ht="14.4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>
      <c r="A182" s="23"/>
      <c r="B182" s="15"/>
      <c r="C182" s="11"/>
      <c r="D182" s="6" t="s">
        <v>23</v>
      </c>
      <c r="E182" s="42" t="s">
        <v>46</v>
      </c>
      <c r="F182" s="43">
        <v>100</v>
      </c>
      <c r="G182" s="43">
        <v>6</v>
      </c>
      <c r="H182" s="43">
        <v>12</v>
      </c>
      <c r="I182" s="43">
        <v>37</v>
      </c>
      <c r="J182" s="43">
        <v>263</v>
      </c>
      <c r="K182" s="44">
        <v>467</v>
      </c>
      <c r="L182" s="43">
        <v>0</v>
      </c>
    </row>
    <row r="183" spans="1:12" ht="14.4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650</v>
      </c>
      <c r="G184" s="19">
        <f t="shared" ref="G184:J184" si="83">SUM(G177:G183)</f>
        <v>16</v>
      </c>
      <c r="H184" s="19">
        <f t="shared" si="83"/>
        <v>19</v>
      </c>
      <c r="I184" s="19">
        <f t="shared" si="83"/>
        <v>83</v>
      </c>
      <c r="J184" s="19">
        <f t="shared" si="83"/>
        <v>476</v>
      </c>
      <c r="K184" s="25"/>
      <c r="L184" s="19">
        <f t="shared" ref="L184" si="84">SUM(L177:L183)</f>
        <v>76</v>
      </c>
    </row>
    <row r="185" spans="1:12" ht="14.4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>
      <c r="A186" s="23"/>
      <c r="B186" s="15"/>
      <c r="C186" s="11"/>
      <c r="D186" s="7" t="s">
        <v>27</v>
      </c>
      <c r="E186" s="42" t="s">
        <v>84</v>
      </c>
      <c r="F186" s="43">
        <v>250</v>
      </c>
      <c r="G186" s="43">
        <v>21</v>
      </c>
      <c r="H186" s="43">
        <v>24</v>
      </c>
      <c r="I186" s="43">
        <v>23</v>
      </c>
      <c r="J186" s="43">
        <v>420</v>
      </c>
      <c r="K186" s="44">
        <v>101</v>
      </c>
      <c r="L186" s="43">
        <v>86</v>
      </c>
    </row>
    <row r="187" spans="1:12" ht="14.4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>
      <c r="A189" s="23"/>
      <c r="B189" s="15"/>
      <c r="C189" s="11"/>
      <c r="D189" s="7" t="s">
        <v>30</v>
      </c>
      <c r="E189" s="42" t="s">
        <v>44</v>
      </c>
      <c r="F189" s="43">
        <v>200</v>
      </c>
      <c r="G189" s="43">
        <v>0</v>
      </c>
      <c r="H189" s="43">
        <v>0</v>
      </c>
      <c r="I189" s="43">
        <v>23</v>
      </c>
      <c r="J189" s="43">
        <v>92</v>
      </c>
      <c r="K189" s="44">
        <v>402</v>
      </c>
      <c r="L189" s="43">
        <v>0</v>
      </c>
    </row>
    <row r="190" spans="1:12" ht="14.4">
      <c r="A190" s="23"/>
      <c r="B190" s="15"/>
      <c r="C190" s="11"/>
      <c r="D190" s="7" t="s">
        <v>31</v>
      </c>
      <c r="E190" s="42" t="s">
        <v>41</v>
      </c>
      <c r="F190" s="43">
        <v>50</v>
      </c>
      <c r="G190" s="43">
        <v>2</v>
      </c>
      <c r="H190" s="43">
        <v>0</v>
      </c>
      <c r="I190" s="43">
        <v>17</v>
      </c>
      <c r="J190" s="43">
        <v>81</v>
      </c>
      <c r="K190" s="44">
        <v>21</v>
      </c>
      <c r="L190" s="43">
        <v>0</v>
      </c>
    </row>
    <row r="191" spans="1:12" ht="14.4">
      <c r="A191" s="23"/>
      <c r="B191" s="15"/>
      <c r="C191" s="11"/>
      <c r="D191" s="7" t="s">
        <v>32</v>
      </c>
      <c r="E191" s="42" t="s">
        <v>45</v>
      </c>
      <c r="F191" s="43">
        <v>50</v>
      </c>
      <c r="G191" s="43">
        <v>1</v>
      </c>
      <c r="H191" s="43">
        <v>0</v>
      </c>
      <c r="I191" s="43">
        <v>19</v>
      </c>
      <c r="J191" s="43">
        <v>76</v>
      </c>
      <c r="K191" s="44">
        <v>22</v>
      </c>
      <c r="L191" s="43">
        <v>0</v>
      </c>
    </row>
    <row r="192" spans="1:12" ht="14.4">
      <c r="A192" s="23"/>
      <c r="B192" s="15"/>
      <c r="C192" s="11"/>
      <c r="D192" s="6" t="s">
        <v>24</v>
      </c>
      <c r="E192" s="42" t="s">
        <v>49</v>
      </c>
      <c r="F192" s="43">
        <v>200</v>
      </c>
      <c r="G192" s="43">
        <v>0</v>
      </c>
      <c r="H192" s="43">
        <v>0</v>
      </c>
      <c r="I192" s="43">
        <v>19</v>
      </c>
      <c r="J192" s="43">
        <v>36</v>
      </c>
      <c r="K192" s="44">
        <v>1</v>
      </c>
      <c r="L192" s="43">
        <v>0</v>
      </c>
    </row>
    <row r="193" spans="1:12" ht="14.4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>
      <c r="A194" s="24"/>
      <c r="B194" s="17"/>
      <c r="C194" s="8"/>
      <c r="D194" s="18" t="s">
        <v>33</v>
      </c>
      <c r="E194" s="9"/>
      <c r="F194" s="19">
        <f>SUM(F185:F193)</f>
        <v>750</v>
      </c>
      <c r="G194" s="19">
        <f t="shared" ref="G194:J194" si="85">SUM(G185:G193)</f>
        <v>24</v>
      </c>
      <c r="H194" s="19">
        <f t="shared" si="85"/>
        <v>24</v>
      </c>
      <c r="I194" s="19">
        <f t="shared" si="85"/>
        <v>101</v>
      </c>
      <c r="J194" s="19">
        <f t="shared" si="85"/>
        <v>705</v>
      </c>
      <c r="K194" s="25"/>
      <c r="L194" s="19">
        <f t="shared" ref="L194" si="86">SUM(L185:L193)</f>
        <v>86</v>
      </c>
    </row>
    <row r="195" spans="1:12" ht="15" thickBot="1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1400</v>
      </c>
      <c r="G195" s="32">
        <f t="shared" ref="G195" si="87">G184+G194</f>
        <v>40</v>
      </c>
      <c r="H195" s="32">
        <f t="shared" ref="H195" si="88">H184+H194</f>
        <v>43</v>
      </c>
      <c r="I195" s="32">
        <f t="shared" ref="I195" si="89">I184+I194</f>
        <v>184</v>
      </c>
      <c r="J195" s="32">
        <f t="shared" ref="J195:L195" si="90">J184+J194</f>
        <v>1181</v>
      </c>
      <c r="K195" s="32"/>
      <c r="L195" s="32">
        <f t="shared" si="90"/>
        <v>162</v>
      </c>
    </row>
    <row r="196" spans="1:12" ht="13.8" thickBot="1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1400</v>
      </c>
      <c r="G196" s="34">
        <f t="shared" ref="G196:J196" si="91">(G24+G43+G62+G81+G100+G119+G138+G157+G176+G195)/(IF(G24=0,0,1)+IF(G43=0,0,1)+IF(G62=0,0,1)+IF(G81=0,0,1)+IF(G100=0,0,1)+IF(G119=0,0,1)+IF(G138=0,0,1)+IF(G157=0,0,1)+IF(G176=0,0,1)+IF(G195=0,0,1))</f>
        <v>40.677</v>
      </c>
      <c r="H196" s="34">
        <f t="shared" si="91"/>
        <v>41.38</v>
      </c>
      <c r="I196" s="34">
        <f t="shared" si="91"/>
        <v>178.6</v>
      </c>
      <c r="J196" s="34">
        <f t="shared" si="91"/>
        <v>1221.2</v>
      </c>
      <c r="K196" s="34"/>
      <c r="L196" s="34">
        <f t="shared" ref="L196" si="92">(L24+L43+L62+L81+L100+L119+L138+L157+L176+L195)/(IF(L24=0,0,1)+IF(L43=0,0,1)+IF(L62=0,0,1)+IF(L81=0,0,1)+IF(L100=0,0,1)+IF(L119=0,0,1)+IF(L138=0,0,1)+IF(L157=0,0,1)+IF(L176=0,0,1)+IF(L195=0,0,1))</f>
        <v>162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Василя Абсадиева</cp:lastModifiedBy>
  <dcterms:created xsi:type="dcterms:W3CDTF">2022-05-16T14:23:56Z</dcterms:created>
  <dcterms:modified xsi:type="dcterms:W3CDTF">2026-06-02T09:05:55Z</dcterms:modified>
</cp:coreProperties>
</file>